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-й год" sheetId="1" r:id="rId1"/>
  </sheets>
  <definedNames>
    <definedName name="_xlnm.Print_Titles" localSheetId="0">'1-й год'!$16:$16</definedName>
  </definedNames>
  <calcPr calcId="124519"/>
</workbook>
</file>

<file path=xl/calcChain.xml><?xml version="1.0" encoding="utf-8"?>
<calcChain xmlns="http://schemas.openxmlformats.org/spreadsheetml/2006/main">
  <c r="AA74" i="1"/>
  <c r="AA79"/>
  <c r="AA81"/>
  <c r="AA45"/>
  <c r="AA21"/>
  <c r="AA20" s="1"/>
  <c r="AA19" s="1"/>
  <c r="AA18" s="1"/>
  <c r="AA22"/>
  <c r="AA27"/>
  <c r="AA29"/>
  <c r="AA33"/>
  <c r="AA36"/>
  <c r="AA38"/>
  <c r="AA41"/>
  <c r="AA43"/>
  <c r="AA51"/>
  <c r="AA53"/>
  <c r="AA50" s="1"/>
  <c r="AA49" s="1"/>
  <c r="AA55"/>
  <c r="AA59"/>
  <c r="AA58" s="1"/>
  <c r="AA57" s="1"/>
  <c r="AA61"/>
  <c r="AA65"/>
  <c r="AA64" s="1"/>
  <c r="AA63" s="1"/>
  <c r="AA66"/>
  <c r="AA70"/>
  <c r="AA69" s="1"/>
  <c r="AA71"/>
  <c r="AA75"/>
  <c r="AA77"/>
  <c r="AA87"/>
  <c r="AA86" s="1"/>
  <c r="AA85" s="1"/>
  <c r="AA84" s="1"/>
  <c r="AA73" l="1"/>
  <c r="AA32"/>
  <c r="AA31" s="1"/>
  <c r="AA68"/>
  <c r="AA26"/>
  <c r="AA25" l="1"/>
  <c r="AA17" s="1"/>
</calcChain>
</file>

<file path=xl/sharedStrings.xml><?xml version="1.0" encoding="utf-8"?>
<sst xmlns="http://schemas.openxmlformats.org/spreadsheetml/2006/main" count="541" uniqueCount="98">
  <si>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</si>
  <si>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</si>
  <si>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</si>
  <si>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</si>
  <si>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</si>
  <si>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</si>
  <si>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</si>
  <si>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</si>
  <si>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</si>
  <si>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</si>
  <si>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</si>
  <si>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</si>
  <si>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</si>
  <si>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</si>
  <si>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СОВЕТ СЕЛЬСКОГО ПОСЕЛЕНИЯ  "ЕРМИЦА"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</si>
  <si>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</si>
  <si>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</si>
  <si>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</si>
  <si>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</si>
  <si>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</si>
  <si>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</si>
  <si>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</si>
  <si>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</si>
  <si>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</si>
  <si>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</si>
  <si>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Иные бюджетные ассигнования</t>
  </si>
  <si>
    <t>800</t>
  </si>
  <si>
    <t>АДМИНИСТРАЦИЯ СЕЛЬСКОГО ПОСЕЛЕНИЯ "ЁРМИЦА"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</si>
  <si>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</si>
  <si>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</si>
  <si>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</si>
  <si>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</si>
  <si>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</si>
  <si>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</si>
  <si>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</si>
  <si>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</si>
  <si>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</si>
  <si>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</si>
  <si>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</si>
  <si>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</si>
  <si>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</si>
  <si>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</si>
  <si>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</si>
  <si>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</si>
  <si>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</si>
  <si>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</si>
  <si>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</si>
  <si>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</si>
  <si>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</si>
  <si>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</si>
  <si>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</si>
  <si>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</si>
  <si>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</si>
  <si>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</si>
  <si>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</si>
  <si>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Другие общегосударственные вопросы</t>
  </si>
  <si>
    <t>13</t>
  </si>
  <si>
    <t>Выполнение других обязательств органов местного самоуправления</t>
  </si>
  <si>
    <t>99 0 00 90090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</si>
  <si>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</si>
  <si>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</si>
  <si>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</si>
  <si>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</t>
  </si>
  <si>
    <t>99 0 00 90270</t>
  </si>
  <si>
    <t>Благоустройство</t>
  </si>
  <si>
    <t>Уличное освещение</t>
  </si>
  <si>
    <t>99 0 00 91000</t>
  </si>
  <si>
    <t>Прочие мероприятия по благоустройству сельских поселений</t>
  </si>
  <si>
    <t>99 0 00 95000</t>
  </si>
  <si>
    <t>СОЦИАЛЬНАЯ ПОЛИТИКА</t>
  </si>
  <si>
    <t>10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</si>
  <si>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</si>
  <si>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</si>
  <si>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</si>
  <si>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</si>
  <si>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</si>
  <si>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к решению Совета МО</t>
  </si>
  <si>
    <t>сельского поселения "Ёрмица"</t>
  </si>
  <si>
    <t>Приложение 5</t>
  </si>
  <si>
    <t>НАЦИОНАЛЬНАЯ ЭКОНОМИКА</t>
  </si>
  <si>
    <t>Дорожное хозяйство (дорожные фонды)</t>
  </si>
  <si>
    <t>09</t>
  </si>
  <si>
    <t>Содержание автомобильных дорог общего пользования местного значения в границах населенных пунктах</t>
  </si>
  <si>
    <t>99 0 00 84080</t>
  </si>
  <si>
    <t>Работы на объектах улично-дорожной сети</t>
  </si>
  <si>
    <t>99 0 00 92000</t>
  </si>
  <si>
    <t>Уплата налога на имущество организаций</t>
  </si>
  <si>
    <t>99 0 00 84230</t>
  </si>
  <si>
    <t>ВЕДОМСТВЕННАЯ СТРУКТУРА РАСХОДОВ БЮДЖЕТА СЕЛЬСКОГО ПОСЕЛЕНИЯ  "ЁРМИЦА" НА 2018 ГОД</t>
  </si>
  <si>
    <t>Организация надежного теплоснабжения потребителей на территории поселений</t>
  </si>
  <si>
    <t>99 0 00 84200</t>
  </si>
  <si>
    <t>Организация переданных полномочий по обеспечению твёрдым топливом</t>
  </si>
  <si>
    <t>99 0 00 84220</t>
  </si>
  <si>
    <t xml:space="preserve">от "26" декабря 2017 года № 4-9/2 </t>
  </si>
  <si>
    <t>Приложение 3</t>
  </si>
  <si>
    <t xml:space="preserve">от "26" марта 2018 года № 4-10/2 </t>
  </si>
  <si>
    <t>Организация и содержание мест захоронения</t>
  </si>
  <si>
    <t>99 0 00 94000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</si>
</sst>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8"/>
      <color indexed="8"/>
      <name val="Arial Cyr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showGridLines="0" tabSelected="1" workbookViewId="0">
      <selection activeCell="AA75" sqref="AA75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0" width="8" hidden="1"/>
  </cols>
  <sheetData>
    <row r="1" spans="1:30" ht="17.25" customHeight="1">
      <c r="AA1" s="20" t="s">
        <v>94</v>
      </c>
    </row>
    <row r="2" spans="1:30" ht="17.25" customHeight="1">
      <c r="AA2" s="20" t="s">
        <v>76</v>
      </c>
    </row>
    <row r="3" spans="1:30" ht="17.25" customHeight="1">
      <c r="AA3" s="20" t="s">
        <v>77</v>
      </c>
    </row>
    <row r="4" spans="1:30" ht="17.25" customHeight="1">
      <c r="AA4" s="20" t="s">
        <v>95</v>
      </c>
    </row>
    <row r="5" spans="1:30" ht="17.25" customHeight="1">
      <c r="AA5" s="20"/>
    </row>
    <row r="6" spans="1:30" ht="17.25" customHeight="1">
      <c r="AA6" s="20" t="s">
        <v>78</v>
      </c>
    </row>
    <row r="7" spans="1:30" ht="17.25" customHeight="1">
      <c r="AA7" s="20" t="s">
        <v>76</v>
      </c>
    </row>
    <row r="8" spans="1:30" ht="17.25" customHeight="1">
      <c r="AA8" s="20" t="s">
        <v>77</v>
      </c>
    </row>
    <row r="9" spans="1:30" ht="17.25" customHeight="1">
      <c r="AA9" s="20" t="s">
        <v>93</v>
      </c>
    </row>
    <row r="10" spans="1:30" ht="14.25" customHeight="1"/>
    <row r="11" spans="1:30" ht="39" customHeight="1">
      <c r="A11" s="23" t="s">
        <v>88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5"/>
    <row r="13" spans="1:3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1"/>
      <c r="AA13" s="1" t="s">
        <v>0</v>
      </c>
      <c r="AB13" s="1"/>
      <c r="AC13" s="1"/>
      <c r="AD13" s="1"/>
    </row>
    <row r="14" spans="1:30" ht="15">
      <c r="A14" s="22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6</v>
      </c>
      <c r="G14" s="24" t="s">
        <v>6</v>
      </c>
      <c r="H14" s="24" t="s">
        <v>6</v>
      </c>
      <c r="I14" s="24" t="s">
        <v>6</v>
      </c>
      <c r="J14" s="24" t="s">
        <v>6</v>
      </c>
      <c r="K14" s="24" t="s">
        <v>6</v>
      </c>
      <c r="L14" s="24" t="s">
        <v>6</v>
      </c>
      <c r="M14" s="24" t="s">
        <v>6</v>
      </c>
      <c r="N14" s="24" t="s">
        <v>6</v>
      </c>
      <c r="O14" s="24" t="s">
        <v>6</v>
      </c>
      <c r="P14" s="24" t="s">
        <v>6</v>
      </c>
      <c r="Q14" s="24" t="s">
        <v>6</v>
      </c>
      <c r="R14" s="24" t="s">
        <v>6</v>
      </c>
      <c r="S14" s="24" t="s">
        <v>6</v>
      </c>
      <c r="T14" s="24" t="s">
        <v>7</v>
      </c>
      <c r="U14" s="24" t="s">
        <v>8</v>
      </c>
      <c r="V14" s="24" t="s">
        <v>9</v>
      </c>
      <c r="W14" s="24" t="s">
        <v>10</v>
      </c>
      <c r="X14" s="24" t="s">
        <v>11</v>
      </c>
      <c r="Y14" s="24" t="s">
        <v>12</v>
      </c>
      <c r="Z14" s="22" t="s">
        <v>2</v>
      </c>
      <c r="AA14" s="22" t="s">
        <v>1</v>
      </c>
      <c r="AB14" s="22" t="s">
        <v>1</v>
      </c>
      <c r="AC14" s="22" t="s">
        <v>1</v>
      </c>
      <c r="AD14" s="22" t="s">
        <v>2</v>
      </c>
    </row>
    <row r="15" spans="1:30" ht="15">
      <c r="A15" s="22"/>
      <c r="B15" s="24" t="s">
        <v>3</v>
      </c>
      <c r="C15" s="24" t="s">
        <v>4</v>
      </c>
      <c r="D15" s="24" t="s">
        <v>5</v>
      </c>
      <c r="E15" s="24" t="s">
        <v>6</v>
      </c>
      <c r="F15" s="24" t="s">
        <v>6</v>
      </c>
      <c r="G15" s="24" t="s">
        <v>6</v>
      </c>
      <c r="H15" s="24" t="s">
        <v>6</v>
      </c>
      <c r="I15" s="24" t="s">
        <v>6</v>
      </c>
      <c r="J15" s="24" t="s">
        <v>6</v>
      </c>
      <c r="K15" s="24" t="s">
        <v>6</v>
      </c>
      <c r="L15" s="24" t="s">
        <v>6</v>
      </c>
      <c r="M15" s="24" t="s">
        <v>6</v>
      </c>
      <c r="N15" s="24" t="s">
        <v>6</v>
      </c>
      <c r="O15" s="24" t="s">
        <v>6</v>
      </c>
      <c r="P15" s="24" t="s">
        <v>6</v>
      </c>
      <c r="Q15" s="24" t="s">
        <v>6</v>
      </c>
      <c r="R15" s="24" t="s">
        <v>6</v>
      </c>
      <c r="S15" s="24" t="s">
        <v>6</v>
      </c>
      <c r="T15" s="24" t="s">
        <v>7</v>
      </c>
      <c r="U15" s="24" t="s">
        <v>8</v>
      </c>
      <c r="V15" s="24" t="s">
        <v>9</v>
      </c>
      <c r="W15" s="24" t="s">
        <v>10</v>
      </c>
      <c r="X15" s="24" t="s">
        <v>11</v>
      </c>
      <c r="Y15" s="24"/>
      <c r="Z15" s="22"/>
      <c r="AA15" s="22"/>
      <c r="AB15" s="22"/>
      <c r="AC15" s="22"/>
      <c r="AD15" s="22"/>
    </row>
    <row r="16" spans="1:30" ht="1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3"/>
      <c r="AA16" s="3"/>
      <c r="AB16" s="3"/>
      <c r="AC16" s="3"/>
      <c r="AD16" s="3"/>
    </row>
    <row r="17" spans="1:30" ht="16.7" customHeight="1">
      <c r="A17" s="6" t="s">
        <v>13</v>
      </c>
      <c r="B17" s="19"/>
      <c r="C17" s="19"/>
      <c r="D17" s="19"/>
      <c r="E17" s="1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9"/>
      <c r="U17" s="5"/>
      <c r="V17" s="7"/>
      <c r="W17" s="7"/>
      <c r="X17" s="7"/>
      <c r="Y17" s="7"/>
      <c r="Z17" s="6" t="s">
        <v>13</v>
      </c>
      <c r="AA17" s="8">
        <f>AA18+AA25</f>
        <v>2853932.26</v>
      </c>
      <c r="AB17" s="8">
        <v>2651433</v>
      </c>
      <c r="AC17" s="8">
        <v>2628033</v>
      </c>
      <c r="AD17" s="6" t="s">
        <v>13</v>
      </c>
    </row>
    <row r="18" spans="1:30" ht="33.4" customHeight="1">
      <c r="A18" s="9" t="s">
        <v>14</v>
      </c>
      <c r="B18" s="19" t="s">
        <v>15</v>
      </c>
      <c r="C18" s="19"/>
      <c r="D18" s="19"/>
      <c r="E18" s="1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5"/>
      <c r="V18" s="7"/>
      <c r="W18" s="7"/>
      <c r="X18" s="7"/>
      <c r="Y18" s="7"/>
      <c r="Z18" s="9" t="s">
        <v>14</v>
      </c>
      <c r="AA18" s="8">
        <f>AA19</f>
        <v>8000</v>
      </c>
      <c r="AB18" s="8">
        <v>3000</v>
      </c>
      <c r="AC18" s="8">
        <v>3000</v>
      </c>
      <c r="AD18" s="9" t="s">
        <v>14</v>
      </c>
    </row>
    <row r="19" spans="1:30" ht="33.4" customHeight="1">
      <c r="A19" s="9" t="s">
        <v>16</v>
      </c>
      <c r="B19" s="19" t="s">
        <v>15</v>
      </c>
      <c r="C19" s="19" t="s">
        <v>17</v>
      </c>
      <c r="D19" s="19" t="s">
        <v>18</v>
      </c>
      <c r="E19" s="1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9"/>
      <c r="U19" s="5"/>
      <c r="V19" s="7"/>
      <c r="W19" s="7"/>
      <c r="X19" s="7"/>
      <c r="Y19" s="7"/>
      <c r="Z19" s="9" t="s">
        <v>16</v>
      </c>
      <c r="AA19" s="8">
        <f>AA20</f>
        <v>8000</v>
      </c>
      <c r="AB19" s="8">
        <v>3000</v>
      </c>
      <c r="AC19" s="8">
        <v>3000</v>
      </c>
      <c r="AD19" s="9" t="s">
        <v>16</v>
      </c>
    </row>
    <row r="20" spans="1:30" ht="81.75" customHeight="1">
      <c r="A20" s="9" t="s">
        <v>19</v>
      </c>
      <c r="B20" s="19" t="s">
        <v>15</v>
      </c>
      <c r="C20" s="19" t="s">
        <v>17</v>
      </c>
      <c r="D20" s="19" t="s">
        <v>20</v>
      </c>
      <c r="E20" s="1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9"/>
      <c r="U20" s="5"/>
      <c r="V20" s="7"/>
      <c r="W20" s="7"/>
      <c r="X20" s="7"/>
      <c r="Y20" s="7"/>
      <c r="Z20" s="9" t="s">
        <v>19</v>
      </c>
      <c r="AA20" s="8">
        <f>AA21</f>
        <v>8000</v>
      </c>
      <c r="AB20" s="8">
        <v>3000</v>
      </c>
      <c r="AC20" s="8">
        <v>3000</v>
      </c>
      <c r="AD20" s="9" t="s">
        <v>19</v>
      </c>
    </row>
    <row r="21" spans="1:30" ht="30" customHeight="1">
      <c r="A21" s="10" t="s">
        <v>21</v>
      </c>
      <c r="B21" s="11" t="s">
        <v>15</v>
      </c>
      <c r="C21" s="11" t="s">
        <v>17</v>
      </c>
      <c r="D21" s="11" t="s">
        <v>20</v>
      </c>
      <c r="E21" s="11" t="s">
        <v>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0" t="s">
        <v>21</v>
      </c>
      <c r="AA21" s="13">
        <f>AA22</f>
        <v>8000</v>
      </c>
      <c r="AB21" s="13">
        <v>3000</v>
      </c>
      <c r="AC21" s="13">
        <v>3000</v>
      </c>
      <c r="AD21" s="10" t="s">
        <v>21</v>
      </c>
    </row>
    <row r="22" spans="1:30" ht="21.75" customHeight="1">
      <c r="A22" s="10" t="s">
        <v>23</v>
      </c>
      <c r="B22" s="11" t="s">
        <v>15</v>
      </c>
      <c r="C22" s="11" t="s">
        <v>17</v>
      </c>
      <c r="D22" s="11" t="s">
        <v>20</v>
      </c>
      <c r="E22" s="11" t="s">
        <v>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2"/>
      <c r="X22" s="12"/>
      <c r="Y22" s="12"/>
      <c r="Z22" s="10" t="s">
        <v>23</v>
      </c>
      <c r="AA22" s="13">
        <f>AA23+AA24</f>
        <v>8000</v>
      </c>
      <c r="AB22" s="13">
        <v>3000</v>
      </c>
      <c r="AC22" s="13">
        <v>3000</v>
      </c>
      <c r="AD22" s="10" t="s">
        <v>23</v>
      </c>
    </row>
    <row r="23" spans="1:30" ht="33.4" customHeight="1">
      <c r="A23" s="14" t="s">
        <v>39</v>
      </c>
      <c r="B23" s="15" t="s">
        <v>15</v>
      </c>
      <c r="C23" s="15" t="s">
        <v>17</v>
      </c>
      <c r="D23" s="15" t="s">
        <v>20</v>
      </c>
      <c r="E23" s="15" t="s">
        <v>24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40</v>
      </c>
      <c r="U23" s="15"/>
      <c r="V23" s="16"/>
      <c r="W23" s="16"/>
      <c r="X23" s="16"/>
      <c r="Y23" s="16"/>
      <c r="Z23" s="14" t="s">
        <v>25</v>
      </c>
      <c r="AA23" s="17">
        <v>5000</v>
      </c>
      <c r="AB23" s="17">
        <v>3000</v>
      </c>
      <c r="AC23" s="17">
        <v>3000</v>
      </c>
      <c r="AD23" s="14" t="s">
        <v>25</v>
      </c>
    </row>
    <row r="24" spans="1:30" ht="21" customHeight="1">
      <c r="A24" s="14" t="s">
        <v>25</v>
      </c>
      <c r="B24" s="15" t="s">
        <v>15</v>
      </c>
      <c r="C24" s="15" t="s">
        <v>17</v>
      </c>
      <c r="D24" s="15" t="s">
        <v>20</v>
      </c>
      <c r="E24" s="15" t="s">
        <v>24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5" t="s">
        <v>26</v>
      </c>
      <c r="U24" s="5"/>
      <c r="V24" s="7"/>
      <c r="W24" s="7"/>
      <c r="X24" s="7"/>
      <c r="Y24" s="7"/>
      <c r="Z24" s="9" t="s">
        <v>27</v>
      </c>
      <c r="AA24" s="17">
        <v>3000</v>
      </c>
      <c r="AB24" s="8">
        <v>2648433</v>
      </c>
      <c r="AC24" s="8">
        <v>2625033</v>
      </c>
      <c r="AD24" s="9" t="s">
        <v>27</v>
      </c>
    </row>
    <row r="25" spans="1:30" ht="33.4" customHeight="1">
      <c r="A25" s="9" t="s">
        <v>27</v>
      </c>
      <c r="B25" s="19" t="s">
        <v>28</v>
      </c>
      <c r="C25" s="19"/>
      <c r="D25" s="19"/>
      <c r="E25" s="1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9"/>
      <c r="U25" s="5"/>
      <c r="V25" s="7"/>
      <c r="W25" s="7"/>
      <c r="X25" s="7"/>
      <c r="Y25" s="7"/>
      <c r="Z25" s="9" t="s">
        <v>16</v>
      </c>
      <c r="AA25" s="8">
        <f>AA26+AA63+AA68+AA84</f>
        <v>2845932.26</v>
      </c>
      <c r="AB25" s="8">
        <v>2363173</v>
      </c>
      <c r="AC25" s="8">
        <v>2277023</v>
      </c>
      <c r="AD25" s="9" t="s">
        <v>16</v>
      </c>
    </row>
    <row r="26" spans="1:30" ht="39" customHeight="1">
      <c r="A26" s="9" t="s">
        <v>16</v>
      </c>
      <c r="B26" s="19" t="s">
        <v>28</v>
      </c>
      <c r="C26" s="19" t="s">
        <v>17</v>
      </c>
      <c r="D26" s="19" t="s">
        <v>18</v>
      </c>
      <c r="E26" s="1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9"/>
      <c r="U26" s="5"/>
      <c r="V26" s="7"/>
      <c r="W26" s="7"/>
      <c r="X26" s="7"/>
      <c r="Y26" s="7"/>
      <c r="Z26" s="9" t="s">
        <v>29</v>
      </c>
      <c r="AA26" s="8">
        <f>AA27+AA31+AA49+AA57</f>
        <v>2512003</v>
      </c>
      <c r="AB26" s="8">
        <v>756312.5</v>
      </c>
      <c r="AC26" s="8">
        <v>748040</v>
      </c>
      <c r="AD26" s="9" t="s">
        <v>29</v>
      </c>
    </row>
    <row r="27" spans="1:30" ht="33.4" customHeight="1">
      <c r="A27" s="9" t="s">
        <v>29</v>
      </c>
      <c r="B27" s="19" t="s">
        <v>28</v>
      </c>
      <c r="C27" s="19" t="s">
        <v>17</v>
      </c>
      <c r="D27" s="19" t="s">
        <v>30</v>
      </c>
      <c r="E27" s="1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9"/>
      <c r="U27" s="11"/>
      <c r="V27" s="12"/>
      <c r="W27" s="12"/>
      <c r="X27" s="12"/>
      <c r="Y27" s="12"/>
      <c r="Z27" s="10" t="s">
        <v>21</v>
      </c>
      <c r="AA27" s="8">
        <f>AA28</f>
        <v>775000</v>
      </c>
      <c r="AB27" s="13">
        <v>756312.5</v>
      </c>
      <c r="AC27" s="13">
        <v>748040</v>
      </c>
      <c r="AD27" s="10" t="s">
        <v>21</v>
      </c>
    </row>
    <row r="28" spans="1:30" ht="33.4" customHeight="1">
      <c r="A28" s="10" t="s">
        <v>21</v>
      </c>
      <c r="B28" s="11" t="s">
        <v>28</v>
      </c>
      <c r="C28" s="11" t="s">
        <v>17</v>
      </c>
      <c r="D28" s="11" t="s">
        <v>30</v>
      </c>
      <c r="E28" s="11" t="s">
        <v>22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0" t="s">
        <v>31</v>
      </c>
      <c r="AA28" s="13">
        <v>775000</v>
      </c>
      <c r="AB28" s="13">
        <v>756312.5</v>
      </c>
      <c r="AC28" s="13">
        <v>748040</v>
      </c>
      <c r="AD28" s="10" t="s">
        <v>31</v>
      </c>
    </row>
    <row r="29" spans="1:30" ht="24" customHeight="1">
      <c r="A29" s="10" t="s">
        <v>31</v>
      </c>
      <c r="B29" s="11" t="s">
        <v>28</v>
      </c>
      <c r="C29" s="11" t="s">
        <v>17</v>
      </c>
      <c r="D29" s="11" t="s">
        <v>30</v>
      </c>
      <c r="E29" s="11" t="s">
        <v>32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1"/>
      <c r="U29" s="15"/>
      <c r="V29" s="16"/>
      <c r="W29" s="16"/>
      <c r="X29" s="16"/>
      <c r="Y29" s="16"/>
      <c r="Z29" s="14" t="s">
        <v>33</v>
      </c>
      <c r="AA29" s="13">
        <f>AA30</f>
        <v>775000</v>
      </c>
      <c r="AB29" s="17">
        <v>756312.5</v>
      </c>
      <c r="AC29" s="17">
        <v>748040</v>
      </c>
      <c r="AD29" s="14" t="s">
        <v>33</v>
      </c>
    </row>
    <row r="30" spans="1:30" ht="100.5" customHeight="1">
      <c r="A30" s="14" t="s">
        <v>33</v>
      </c>
      <c r="B30" s="15" t="s">
        <v>28</v>
      </c>
      <c r="C30" s="15" t="s">
        <v>17</v>
      </c>
      <c r="D30" s="15" t="s">
        <v>30</v>
      </c>
      <c r="E30" s="15" t="s">
        <v>32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5" t="s">
        <v>34</v>
      </c>
      <c r="U30" s="5"/>
      <c r="V30" s="7"/>
      <c r="W30" s="7"/>
      <c r="X30" s="7"/>
      <c r="Y30" s="7"/>
      <c r="Z30" s="9" t="s">
        <v>35</v>
      </c>
      <c r="AA30" s="17">
        <v>775000</v>
      </c>
      <c r="AB30" s="8">
        <v>1575360.5</v>
      </c>
      <c r="AC30" s="8">
        <v>1497483</v>
      </c>
      <c r="AD30" s="9" t="s">
        <v>35</v>
      </c>
    </row>
    <row r="31" spans="1:30" ht="33.4" customHeight="1">
      <c r="A31" s="9" t="s">
        <v>35</v>
      </c>
      <c r="B31" s="19" t="s">
        <v>28</v>
      </c>
      <c r="C31" s="19" t="s">
        <v>17</v>
      </c>
      <c r="D31" s="19" t="s">
        <v>36</v>
      </c>
      <c r="E31" s="1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9"/>
      <c r="U31" s="11"/>
      <c r="V31" s="12"/>
      <c r="W31" s="12"/>
      <c r="X31" s="12"/>
      <c r="Y31" s="12"/>
      <c r="Z31" s="10" t="s">
        <v>21</v>
      </c>
      <c r="AA31" s="8">
        <f>AA32</f>
        <v>1696603</v>
      </c>
      <c r="AB31" s="13">
        <v>1575360.5</v>
      </c>
      <c r="AC31" s="13">
        <v>1497483</v>
      </c>
      <c r="AD31" s="10" t="s">
        <v>21</v>
      </c>
    </row>
    <row r="32" spans="1:30" ht="33.75" customHeight="1">
      <c r="A32" s="10" t="s">
        <v>21</v>
      </c>
      <c r="B32" s="11" t="s">
        <v>28</v>
      </c>
      <c r="C32" s="11" t="s">
        <v>17</v>
      </c>
      <c r="D32" s="11" t="s">
        <v>36</v>
      </c>
      <c r="E32" s="11" t="s">
        <v>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2"/>
      <c r="Z32" s="10" t="s">
        <v>37</v>
      </c>
      <c r="AA32" s="13">
        <f>AA33+AA36+AA38+AA41+AA43+AA45</f>
        <v>1696603</v>
      </c>
      <c r="AB32" s="13">
        <v>51980</v>
      </c>
      <c r="AC32" s="13">
        <v>51980</v>
      </c>
      <c r="AD32" s="10" t="s">
        <v>37</v>
      </c>
    </row>
    <row r="33" spans="1:30" ht="51" customHeight="1">
      <c r="A33" s="10" t="s">
        <v>37</v>
      </c>
      <c r="B33" s="11" t="s">
        <v>28</v>
      </c>
      <c r="C33" s="11" t="s">
        <v>17</v>
      </c>
      <c r="D33" s="11" t="s">
        <v>36</v>
      </c>
      <c r="E33" s="11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1"/>
      <c r="U33" s="15"/>
      <c r="V33" s="16"/>
      <c r="W33" s="16"/>
      <c r="X33" s="16"/>
      <c r="Y33" s="16"/>
      <c r="Z33" s="14" t="s">
        <v>33</v>
      </c>
      <c r="AA33" s="13">
        <f>AA34+AA35</f>
        <v>59200</v>
      </c>
      <c r="AB33" s="17">
        <v>33950</v>
      </c>
      <c r="AC33" s="17">
        <v>33950</v>
      </c>
      <c r="AD33" s="14" t="s">
        <v>33</v>
      </c>
    </row>
    <row r="34" spans="1:30" ht="99" customHeight="1">
      <c r="A34" s="14" t="s">
        <v>33</v>
      </c>
      <c r="B34" s="15" t="s">
        <v>28</v>
      </c>
      <c r="C34" s="15" t="s">
        <v>17</v>
      </c>
      <c r="D34" s="15" t="s">
        <v>36</v>
      </c>
      <c r="E34" s="15" t="s">
        <v>38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34</v>
      </c>
      <c r="U34" s="15"/>
      <c r="V34" s="16"/>
      <c r="W34" s="16"/>
      <c r="X34" s="16"/>
      <c r="Y34" s="16"/>
      <c r="Z34" s="14" t="s">
        <v>39</v>
      </c>
      <c r="AA34" s="17">
        <v>34650</v>
      </c>
      <c r="AB34" s="17">
        <v>18030</v>
      </c>
      <c r="AC34" s="17">
        <v>18030</v>
      </c>
      <c r="AD34" s="14" t="s">
        <v>39</v>
      </c>
    </row>
    <row r="35" spans="1:30" ht="50.1" customHeight="1">
      <c r="A35" s="14" t="s">
        <v>39</v>
      </c>
      <c r="B35" s="15" t="s">
        <v>28</v>
      </c>
      <c r="C35" s="15" t="s">
        <v>17</v>
      </c>
      <c r="D35" s="15" t="s">
        <v>36</v>
      </c>
      <c r="E35" s="15" t="s">
        <v>38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5" t="s">
        <v>40</v>
      </c>
      <c r="U35" s="11"/>
      <c r="V35" s="12"/>
      <c r="W35" s="12"/>
      <c r="X35" s="12"/>
      <c r="Y35" s="12"/>
      <c r="Z35" s="10" t="s">
        <v>41</v>
      </c>
      <c r="AA35" s="17">
        <v>24550</v>
      </c>
      <c r="AB35" s="13">
        <v>3550</v>
      </c>
      <c r="AC35" s="13">
        <v>3550</v>
      </c>
      <c r="AD35" s="10" t="s">
        <v>41</v>
      </c>
    </row>
    <row r="36" spans="1:30" ht="50.1" customHeight="1">
      <c r="A36" s="10" t="s">
        <v>41</v>
      </c>
      <c r="B36" s="11" t="s">
        <v>28</v>
      </c>
      <c r="C36" s="11" t="s">
        <v>17</v>
      </c>
      <c r="D36" s="11" t="s">
        <v>36</v>
      </c>
      <c r="E36" s="11" t="s">
        <v>42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1"/>
      <c r="U36" s="15"/>
      <c r="V36" s="16"/>
      <c r="W36" s="16"/>
      <c r="X36" s="16"/>
      <c r="Y36" s="16"/>
      <c r="Z36" s="14" t="s">
        <v>39</v>
      </c>
      <c r="AA36" s="13">
        <f>AA37</f>
        <v>3440</v>
      </c>
      <c r="AB36" s="17">
        <v>3550</v>
      </c>
      <c r="AC36" s="17">
        <v>3550</v>
      </c>
      <c r="AD36" s="14" t="s">
        <v>39</v>
      </c>
    </row>
    <row r="37" spans="1:30" ht="51.75" customHeight="1">
      <c r="A37" s="14" t="s">
        <v>39</v>
      </c>
      <c r="B37" s="15" t="s">
        <v>28</v>
      </c>
      <c r="C37" s="15" t="s">
        <v>17</v>
      </c>
      <c r="D37" s="15" t="s">
        <v>36</v>
      </c>
      <c r="E37" s="15" t="s">
        <v>42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5" t="s">
        <v>40</v>
      </c>
      <c r="U37" s="11"/>
      <c r="V37" s="12"/>
      <c r="W37" s="12"/>
      <c r="X37" s="12"/>
      <c r="Y37" s="12"/>
      <c r="Z37" s="18" t="s">
        <v>43</v>
      </c>
      <c r="AA37" s="17">
        <v>3440</v>
      </c>
      <c r="AB37" s="13">
        <v>29703</v>
      </c>
      <c r="AC37" s="13">
        <v>29703</v>
      </c>
      <c r="AD37" s="18" t="s">
        <v>43</v>
      </c>
    </row>
    <row r="38" spans="1:30" ht="156" customHeight="1">
      <c r="A38" s="18" t="s">
        <v>43</v>
      </c>
      <c r="B38" s="11" t="s">
        <v>28</v>
      </c>
      <c r="C38" s="11" t="s">
        <v>17</v>
      </c>
      <c r="D38" s="11" t="s">
        <v>36</v>
      </c>
      <c r="E38" s="11" t="s">
        <v>44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1"/>
      <c r="U38" s="15"/>
      <c r="V38" s="16"/>
      <c r="W38" s="16"/>
      <c r="X38" s="16"/>
      <c r="Y38" s="16"/>
      <c r="Z38" s="14" t="s">
        <v>33</v>
      </c>
      <c r="AA38" s="13">
        <f>AA39+AA40</f>
        <v>29703</v>
      </c>
      <c r="AB38" s="17">
        <v>21266</v>
      </c>
      <c r="AC38" s="17">
        <v>21266</v>
      </c>
      <c r="AD38" s="14" t="s">
        <v>33</v>
      </c>
    </row>
    <row r="39" spans="1:30" ht="94.5" customHeight="1">
      <c r="A39" s="14" t="s">
        <v>33</v>
      </c>
      <c r="B39" s="15" t="s">
        <v>28</v>
      </c>
      <c r="C39" s="15" t="s">
        <v>17</v>
      </c>
      <c r="D39" s="15" t="s">
        <v>36</v>
      </c>
      <c r="E39" s="15" t="s">
        <v>44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34</v>
      </c>
      <c r="U39" s="15"/>
      <c r="V39" s="16"/>
      <c r="W39" s="16"/>
      <c r="X39" s="16"/>
      <c r="Y39" s="16"/>
      <c r="Z39" s="14" t="s">
        <v>39</v>
      </c>
      <c r="AA39" s="17">
        <v>21000</v>
      </c>
      <c r="AB39" s="17">
        <v>8437</v>
      </c>
      <c r="AC39" s="17">
        <v>8437</v>
      </c>
      <c r="AD39" s="14" t="s">
        <v>39</v>
      </c>
    </row>
    <row r="40" spans="1:30" ht="48" customHeight="1">
      <c r="A40" s="14" t="s">
        <v>39</v>
      </c>
      <c r="B40" s="15" t="s">
        <v>28</v>
      </c>
      <c r="C40" s="15" t="s">
        <v>17</v>
      </c>
      <c r="D40" s="15" t="s">
        <v>36</v>
      </c>
      <c r="E40" s="15" t="s">
        <v>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5" t="s">
        <v>40</v>
      </c>
      <c r="U40" s="11"/>
      <c r="V40" s="12"/>
      <c r="W40" s="12"/>
      <c r="X40" s="12"/>
      <c r="Y40" s="12"/>
      <c r="Z40" s="10" t="s">
        <v>23</v>
      </c>
      <c r="AA40" s="17">
        <v>8703</v>
      </c>
      <c r="AB40" s="13">
        <v>1490127.5</v>
      </c>
      <c r="AC40" s="13">
        <v>1412250</v>
      </c>
      <c r="AD40" s="10" t="s">
        <v>23</v>
      </c>
    </row>
    <row r="41" spans="1:30" s="21" customFormat="1" ht="35.25" customHeight="1">
      <c r="A41" s="10" t="s">
        <v>89</v>
      </c>
      <c r="B41" s="11" t="s">
        <v>28</v>
      </c>
      <c r="C41" s="11" t="s">
        <v>17</v>
      </c>
      <c r="D41" s="11" t="s">
        <v>36</v>
      </c>
      <c r="E41" s="11" t="s">
        <v>90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89</v>
      </c>
      <c r="AA41" s="13">
        <f>AA42</f>
        <v>780</v>
      </c>
      <c r="AB41" s="13"/>
      <c r="AC41" s="13"/>
      <c r="AD41" s="13"/>
    </row>
    <row r="42" spans="1:30" s="21" customFormat="1" ht="97.5" customHeight="1">
      <c r="A42" s="14" t="s">
        <v>33</v>
      </c>
      <c r="B42" s="15" t="s">
        <v>28</v>
      </c>
      <c r="C42" s="15" t="s">
        <v>17</v>
      </c>
      <c r="D42" s="15" t="s">
        <v>36</v>
      </c>
      <c r="E42" s="15" t="s">
        <v>90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34</v>
      </c>
      <c r="U42" s="15"/>
      <c r="V42" s="16"/>
      <c r="W42" s="16"/>
      <c r="X42" s="16"/>
      <c r="Y42" s="16"/>
      <c r="Z42" s="14" t="s">
        <v>33</v>
      </c>
      <c r="AA42" s="17">
        <v>780</v>
      </c>
      <c r="AB42" s="17"/>
      <c r="AC42" s="17"/>
      <c r="AD42" s="17"/>
    </row>
    <row r="43" spans="1:30" s="21" customFormat="1" ht="36.75" customHeight="1">
      <c r="A43" s="10" t="s">
        <v>91</v>
      </c>
      <c r="B43" s="11" t="s">
        <v>28</v>
      </c>
      <c r="C43" s="11" t="s">
        <v>17</v>
      </c>
      <c r="D43" s="11" t="s">
        <v>36</v>
      </c>
      <c r="E43" s="11" t="s">
        <v>92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0" t="s">
        <v>91</v>
      </c>
      <c r="AA43" s="13">
        <f>AA44</f>
        <v>180</v>
      </c>
      <c r="AB43" s="13"/>
      <c r="AC43" s="13"/>
      <c r="AD43" s="13"/>
    </row>
    <row r="44" spans="1:30" s="21" customFormat="1" ht="97.5" customHeight="1">
      <c r="A44" s="14" t="s">
        <v>33</v>
      </c>
      <c r="B44" s="15" t="s">
        <v>28</v>
      </c>
      <c r="C44" s="15" t="s">
        <v>17</v>
      </c>
      <c r="D44" s="15" t="s">
        <v>36</v>
      </c>
      <c r="E44" s="15" t="s">
        <v>92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34</v>
      </c>
      <c r="U44" s="15"/>
      <c r="V44" s="16"/>
      <c r="W44" s="16"/>
      <c r="X44" s="16"/>
      <c r="Y44" s="16"/>
      <c r="Z44" s="14" t="s">
        <v>33</v>
      </c>
      <c r="AA44" s="17">
        <v>180</v>
      </c>
      <c r="AB44" s="17"/>
      <c r="AC44" s="17"/>
      <c r="AD44" s="17"/>
    </row>
    <row r="45" spans="1:30" ht="19.5" customHeight="1">
      <c r="A45" s="10" t="s">
        <v>23</v>
      </c>
      <c r="B45" s="11" t="s">
        <v>28</v>
      </c>
      <c r="C45" s="11" t="s">
        <v>17</v>
      </c>
      <c r="D45" s="11" t="s">
        <v>36</v>
      </c>
      <c r="E45" s="11" t="s">
        <v>24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1"/>
      <c r="U45" s="15"/>
      <c r="V45" s="16"/>
      <c r="W45" s="16"/>
      <c r="X45" s="16"/>
      <c r="Y45" s="16"/>
      <c r="Z45" s="14" t="s">
        <v>33</v>
      </c>
      <c r="AA45" s="13">
        <f>AA46+AA47+AA48</f>
        <v>1603300</v>
      </c>
      <c r="AB45" s="17">
        <v>1287427.5</v>
      </c>
      <c r="AC45" s="17">
        <v>1257000</v>
      </c>
      <c r="AD45" s="14" t="s">
        <v>33</v>
      </c>
    </row>
    <row r="46" spans="1:30" ht="50.1" customHeight="1">
      <c r="A46" s="14" t="s">
        <v>33</v>
      </c>
      <c r="B46" s="15" t="s">
        <v>28</v>
      </c>
      <c r="C46" s="15" t="s">
        <v>17</v>
      </c>
      <c r="D46" s="15" t="s">
        <v>36</v>
      </c>
      <c r="E46" s="15" t="s">
        <v>24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34</v>
      </c>
      <c r="U46" s="15"/>
      <c r="V46" s="16"/>
      <c r="W46" s="16"/>
      <c r="X46" s="16"/>
      <c r="Y46" s="16"/>
      <c r="Z46" s="14" t="s">
        <v>39</v>
      </c>
      <c r="AA46" s="17">
        <v>1437500</v>
      </c>
      <c r="AB46" s="17">
        <v>202700</v>
      </c>
      <c r="AC46" s="17">
        <v>155250</v>
      </c>
      <c r="AD46" s="14" t="s">
        <v>39</v>
      </c>
    </row>
    <row r="47" spans="1:30" ht="47.25" customHeight="1">
      <c r="A47" s="14" t="s">
        <v>39</v>
      </c>
      <c r="B47" s="15" t="s">
        <v>28</v>
      </c>
      <c r="C47" s="15" t="s">
        <v>17</v>
      </c>
      <c r="D47" s="15" t="s">
        <v>36</v>
      </c>
      <c r="E47" s="15" t="s">
        <v>24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5" t="s">
        <v>40</v>
      </c>
      <c r="U47" s="5"/>
      <c r="V47" s="7"/>
      <c r="W47" s="7"/>
      <c r="X47" s="7"/>
      <c r="Y47" s="7"/>
      <c r="Z47" s="9" t="s">
        <v>45</v>
      </c>
      <c r="AA47" s="17">
        <v>161800</v>
      </c>
      <c r="AB47" s="8">
        <v>16500</v>
      </c>
      <c r="AC47" s="8">
        <v>16500</v>
      </c>
      <c r="AD47" s="9" t="s">
        <v>45</v>
      </c>
    </row>
    <row r="48" spans="1:30" ht="22.5" customHeight="1">
      <c r="A48" s="14" t="s">
        <v>25</v>
      </c>
      <c r="B48" s="15" t="s">
        <v>28</v>
      </c>
      <c r="C48" s="15" t="s">
        <v>17</v>
      </c>
      <c r="D48" s="15" t="s">
        <v>36</v>
      </c>
      <c r="E48" s="15" t="s">
        <v>24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5" t="s">
        <v>26</v>
      </c>
      <c r="U48" s="11"/>
      <c r="V48" s="12"/>
      <c r="W48" s="12"/>
      <c r="X48" s="12"/>
      <c r="Y48" s="12"/>
      <c r="Z48" s="10" t="s">
        <v>21</v>
      </c>
      <c r="AA48" s="17">
        <v>4000</v>
      </c>
      <c r="AB48" s="13">
        <v>16500</v>
      </c>
      <c r="AC48" s="13">
        <v>16500</v>
      </c>
      <c r="AD48" s="10" t="s">
        <v>21</v>
      </c>
    </row>
    <row r="49" spans="1:30" ht="67.5" customHeight="1">
      <c r="A49" s="9" t="s">
        <v>45</v>
      </c>
      <c r="B49" s="19" t="s">
        <v>28</v>
      </c>
      <c r="C49" s="19" t="s">
        <v>17</v>
      </c>
      <c r="D49" s="19" t="s">
        <v>46</v>
      </c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9"/>
      <c r="U49" s="11"/>
      <c r="V49" s="12"/>
      <c r="W49" s="12"/>
      <c r="X49" s="12"/>
      <c r="Y49" s="12"/>
      <c r="Z49" s="10" t="s">
        <v>47</v>
      </c>
      <c r="AA49" s="8">
        <f>AA50</f>
        <v>16500</v>
      </c>
      <c r="AB49" s="13">
        <v>14000</v>
      </c>
      <c r="AC49" s="13">
        <v>14000</v>
      </c>
      <c r="AD49" s="10" t="s">
        <v>47</v>
      </c>
    </row>
    <row r="50" spans="1:30" ht="33.4" customHeight="1">
      <c r="A50" s="10" t="s">
        <v>21</v>
      </c>
      <c r="B50" s="11" t="s">
        <v>28</v>
      </c>
      <c r="C50" s="11" t="s">
        <v>17</v>
      </c>
      <c r="D50" s="11" t="s">
        <v>46</v>
      </c>
      <c r="E50" s="11" t="s">
        <v>22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1"/>
      <c r="U50" s="15"/>
      <c r="V50" s="16"/>
      <c r="W50" s="16"/>
      <c r="X50" s="16"/>
      <c r="Y50" s="16"/>
      <c r="Z50" s="14" t="s">
        <v>49</v>
      </c>
      <c r="AA50" s="13">
        <f>AA51+AA53+AA55</f>
        <v>16500</v>
      </c>
      <c r="AB50" s="17">
        <v>14000</v>
      </c>
      <c r="AC50" s="17">
        <v>14000</v>
      </c>
      <c r="AD50" s="14" t="s">
        <v>49</v>
      </c>
    </row>
    <row r="51" spans="1:30" ht="128.25" customHeight="1">
      <c r="A51" s="10" t="s">
        <v>47</v>
      </c>
      <c r="B51" s="11" t="s">
        <v>28</v>
      </c>
      <c r="C51" s="11" t="s">
        <v>17</v>
      </c>
      <c r="D51" s="11" t="s">
        <v>46</v>
      </c>
      <c r="E51" s="11" t="s">
        <v>48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2"/>
      <c r="Z51" s="10" t="s">
        <v>51</v>
      </c>
      <c r="AA51" s="13">
        <f>AA52</f>
        <v>14000</v>
      </c>
      <c r="AB51" s="13">
        <v>1000</v>
      </c>
      <c r="AC51" s="13">
        <v>1000</v>
      </c>
      <c r="AD51" s="10" t="s">
        <v>51</v>
      </c>
    </row>
    <row r="52" spans="1:30" ht="24" customHeight="1">
      <c r="A52" s="14" t="s">
        <v>49</v>
      </c>
      <c r="B52" s="15" t="s">
        <v>28</v>
      </c>
      <c r="C52" s="15" t="s">
        <v>17</v>
      </c>
      <c r="D52" s="15" t="s">
        <v>46</v>
      </c>
      <c r="E52" s="15" t="s">
        <v>48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50</v>
      </c>
      <c r="U52" s="15"/>
      <c r="V52" s="16"/>
      <c r="W52" s="16"/>
      <c r="X52" s="16"/>
      <c r="Y52" s="16"/>
      <c r="Z52" s="14" t="s">
        <v>49</v>
      </c>
      <c r="AA52" s="17">
        <v>14000</v>
      </c>
      <c r="AB52" s="17">
        <v>1000</v>
      </c>
      <c r="AC52" s="17">
        <v>1000</v>
      </c>
      <c r="AD52" s="14" t="s">
        <v>49</v>
      </c>
    </row>
    <row r="53" spans="1:30" ht="66.95" customHeight="1">
      <c r="A53" s="10" t="s">
        <v>51</v>
      </c>
      <c r="B53" s="11" t="s">
        <v>28</v>
      </c>
      <c r="C53" s="11" t="s">
        <v>17</v>
      </c>
      <c r="D53" s="11" t="s">
        <v>46</v>
      </c>
      <c r="E53" s="11" t="s">
        <v>52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0" t="s">
        <v>53</v>
      </c>
      <c r="AA53" s="13">
        <f>AA54</f>
        <v>1000</v>
      </c>
      <c r="AB53" s="13">
        <v>1500</v>
      </c>
      <c r="AC53" s="13">
        <v>1500</v>
      </c>
      <c r="AD53" s="10" t="s">
        <v>53</v>
      </c>
    </row>
    <row r="54" spans="1:30" ht="23.25" customHeight="1">
      <c r="A54" s="14" t="s">
        <v>49</v>
      </c>
      <c r="B54" s="15" t="s">
        <v>28</v>
      </c>
      <c r="C54" s="15" t="s">
        <v>17</v>
      </c>
      <c r="D54" s="15" t="s">
        <v>46</v>
      </c>
      <c r="E54" s="15" t="s">
        <v>52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50</v>
      </c>
      <c r="U54" s="15"/>
      <c r="V54" s="16"/>
      <c r="W54" s="16"/>
      <c r="X54" s="16"/>
      <c r="Y54" s="16"/>
      <c r="Z54" s="14" t="s">
        <v>49</v>
      </c>
      <c r="AA54" s="17">
        <v>1000</v>
      </c>
      <c r="AB54" s="17">
        <v>1500</v>
      </c>
      <c r="AC54" s="17">
        <v>1500</v>
      </c>
      <c r="AD54" s="14" t="s">
        <v>49</v>
      </c>
    </row>
    <row r="55" spans="1:30" ht="33.4" customHeight="1">
      <c r="A55" s="10" t="s">
        <v>53</v>
      </c>
      <c r="B55" s="11" t="s">
        <v>28</v>
      </c>
      <c r="C55" s="11" t="s">
        <v>17</v>
      </c>
      <c r="D55" s="11" t="s">
        <v>46</v>
      </c>
      <c r="E55" s="11" t="s">
        <v>54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1"/>
      <c r="U55" s="5"/>
      <c r="V55" s="7"/>
      <c r="W55" s="7"/>
      <c r="X55" s="7"/>
      <c r="Y55" s="7"/>
      <c r="Z55" s="9" t="s">
        <v>55</v>
      </c>
      <c r="AA55" s="13">
        <f>AA56</f>
        <v>1500</v>
      </c>
      <c r="AB55" s="8">
        <v>15000</v>
      </c>
      <c r="AC55" s="8">
        <v>15000</v>
      </c>
      <c r="AD55" s="9" t="s">
        <v>55</v>
      </c>
    </row>
    <row r="56" spans="1:30" ht="24" customHeight="1">
      <c r="A56" s="14" t="s">
        <v>49</v>
      </c>
      <c r="B56" s="15" t="s">
        <v>28</v>
      </c>
      <c r="C56" s="15" t="s">
        <v>17</v>
      </c>
      <c r="D56" s="15" t="s">
        <v>46</v>
      </c>
      <c r="E56" s="15" t="s">
        <v>54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5" t="s">
        <v>50</v>
      </c>
      <c r="U56" s="11"/>
      <c r="V56" s="12"/>
      <c r="W56" s="12"/>
      <c r="X56" s="12"/>
      <c r="Y56" s="12"/>
      <c r="Z56" s="10" t="s">
        <v>21</v>
      </c>
      <c r="AA56" s="17">
        <v>1500</v>
      </c>
      <c r="AB56" s="13">
        <v>15000</v>
      </c>
      <c r="AC56" s="13">
        <v>15000</v>
      </c>
      <c r="AD56" s="10" t="s">
        <v>21</v>
      </c>
    </row>
    <row r="57" spans="1:30" ht="23.25" customHeight="1">
      <c r="A57" s="9" t="s">
        <v>55</v>
      </c>
      <c r="B57" s="19" t="s">
        <v>28</v>
      </c>
      <c r="C57" s="19" t="s">
        <v>17</v>
      </c>
      <c r="D57" s="19" t="s">
        <v>56</v>
      </c>
      <c r="E57" s="1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9"/>
      <c r="U57" s="11"/>
      <c r="V57" s="12"/>
      <c r="W57" s="12"/>
      <c r="X57" s="12"/>
      <c r="Y57" s="12"/>
      <c r="Z57" s="10" t="s">
        <v>57</v>
      </c>
      <c r="AA57" s="8">
        <f>AA58</f>
        <v>23900</v>
      </c>
      <c r="AB57" s="13">
        <v>15000</v>
      </c>
      <c r="AC57" s="13">
        <v>15000</v>
      </c>
      <c r="AD57" s="10" t="s">
        <v>57</v>
      </c>
    </row>
    <row r="58" spans="1:30" ht="33" customHeight="1">
      <c r="A58" s="10" t="s">
        <v>21</v>
      </c>
      <c r="B58" s="11" t="s">
        <v>28</v>
      </c>
      <c r="C58" s="11" t="s">
        <v>17</v>
      </c>
      <c r="D58" s="11" t="s">
        <v>56</v>
      </c>
      <c r="E58" s="11" t="s">
        <v>22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1"/>
      <c r="U58" s="15"/>
      <c r="V58" s="16"/>
      <c r="W58" s="16"/>
      <c r="X58" s="16"/>
      <c r="Y58" s="16"/>
      <c r="Z58" s="14" t="s">
        <v>39</v>
      </c>
      <c r="AA58" s="13">
        <f>AA59+AA61</f>
        <v>23900</v>
      </c>
      <c r="AB58" s="17">
        <v>15000</v>
      </c>
      <c r="AC58" s="17">
        <v>15000</v>
      </c>
      <c r="AD58" s="14" t="s">
        <v>39</v>
      </c>
    </row>
    <row r="59" spans="1:30" ht="21" customHeight="1">
      <c r="A59" s="10" t="s">
        <v>86</v>
      </c>
      <c r="B59" s="11" t="s">
        <v>28</v>
      </c>
      <c r="C59" s="11" t="s">
        <v>17</v>
      </c>
      <c r="D59" s="11" t="s">
        <v>56</v>
      </c>
      <c r="E59" s="11" t="s">
        <v>87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1"/>
      <c r="U59" s="5"/>
      <c r="V59" s="7"/>
      <c r="W59" s="7"/>
      <c r="X59" s="7"/>
      <c r="Y59" s="7"/>
      <c r="Z59" s="9" t="s">
        <v>59</v>
      </c>
      <c r="AA59" s="13">
        <f>AA60</f>
        <v>7900</v>
      </c>
      <c r="AB59" s="8">
        <v>163900</v>
      </c>
      <c r="AC59" s="8">
        <v>163700</v>
      </c>
      <c r="AD59" s="9" t="s">
        <v>59</v>
      </c>
    </row>
    <row r="60" spans="1:30" ht="16.7" customHeight="1">
      <c r="A60" s="14" t="s">
        <v>25</v>
      </c>
      <c r="B60" s="15" t="s">
        <v>28</v>
      </c>
      <c r="C60" s="15" t="s">
        <v>17</v>
      </c>
      <c r="D60" s="15" t="s">
        <v>56</v>
      </c>
      <c r="E60" s="15" t="s">
        <v>87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5" t="s">
        <v>26</v>
      </c>
      <c r="U60" s="5"/>
      <c r="V60" s="7"/>
      <c r="W60" s="7"/>
      <c r="X60" s="7"/>
      <c r="Y60" s="7"/>
      <c r="Z60" s="9" t="s">
        <v>61</v>
      </c>
      <c r="AA60" s="17">
        <v>7900</v>
      </c>
      <c r="AB60" s="8">
        <v>33105</v>
      </c>
      <c r="AC60" s="8">
        <v>25808</v>
      </c>
      <c r="AD60" s="9" t="s">
        <v>61</v>
      </c>
    </row>
    <row r="61" spans="1:30" ht="33.4" customHeight="1">
      <c r="A61" s="10" t="s">
        <v>57</v>
      </c>
      <c r="B61" s="11" t="s">
        <v>28</v>
      </c>
      <c r="C61" s="11" t="s">
        <v>17</v>
      </c>
      <c r="D61" s="11" t="s">
        <v>56</v>
      </c>
      <c r="E61" s="11" t="s">
        <v>58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0" t="s">
        <v>21</v>
      </c>
      <c r="AA61" s="13">
        <f>AA62</f>
        <v>16000</v>
      </c>
      <c r="AB61" s="13">
        <v>33105</v>
      </c>
      <c r="AC61" s="13">
        <v>25808</v>
      </c>
      <c r="AD61" s="10" t="s">
        <v>21</v>
      </c>
    </row>
    <row r="62" spans="1:30" ht="50.1" customHeight="1">
      <c r="A62" s="14" t="s">
        <v>39</v>
      </c>
      <c r="B62" s="15" t="s">
        <v>28</v>
      </c>
      <c r="C62" s="15" t="s">
        <v>17</v>
      </c>
      <c r="D62" s="15" t="s">
        <v>56</v>
      </c>
      <c r="E62" s="15" t="s">
        <v>58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5" t="s">
        <v>40</v>
      </c>
      <c r="U62" s="11"/>
      <c r="V62" s="12"/>
      <c r="W62" s="12"/>
      <c r="X62" s="12"/>
      <c r="Y62" s="12"/>
      <c r="Z62" s="10" t="s">
        <v>62</v>
      </c>
      <c r="AA62" s="17">
        <v>16000</v>
      </c>
      <c r="AB62" s="13">
        <v>33105</v>
      </c>
      <c r="AC62" s="13">
        <v>25808</v>
      </c>
      <c r="AD62" s="10" t="s">
        <v>62</v>
      </c>
    </row>
    <row r="63" spans="1:30" ht="22.5" customHeight="1">
      <c r="A63" s="9" t="s">
        <v>79</v>
      </c>
      <c r="B63" s="19" t="s">
        <v>28</v>
      </c>
      <c r="C63" s="19" t="s">
        <v>36</v>
      </c>
      <c r="D63" s="19" t="s">
        <v>18</v>
      </c>
      <c r="E63" s="1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9"/>
      <c r="U63" s="15"/>
      <c r="V63" s="16"/>
      <c r="W63" s="16"/>
      <c r="X63" s="16"/>
      <c r="Y63" s="16"/>
      <c r="Z63" s="14" t="s">
        <v>39</v>
      </c>
      <c r="AA63" s="8">
        <f>AA64</f>
        <v>55860</v>
      </c>
      <c r="AB63" s="17">
        <v>33105</v>
      </c>
      <c r="AC63" s="17">
        <v>25808</v>
      </c>
      <c r="AD63" s="14" t="s">
        <v>39</v>
      </c>
    </row>
    <row r="64" spans="1:30" ht="16.7" customHeight="1">
      <c r="A64" s="9" t="s">
        <v>80</v>
      </c>
      <c r="B64" s="19" t="s">
        <v>28</v>
      </c>
      <c r="C64" s="19" t="s">
        <v>36</v>
      </c>
      <c r="D64" s="19" t="s">
        <v>81</v>
      </c>
      <c r="E64" s="1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9"/>
      <c r="U64" s="5"/>
      <c r="V64" s="7"/>
      <c r="W64" s="7"/>
      <c r="X64" s="7"/>
      <c r="Y64" s="7"/>
      <c r="Z64" s="9" t="s">
        <v>64</v>
      </c>
      <c r="AA64" s="8">
        <f>AA65</f>
        <v>55860</v>
      </c>
      <c r="AB64" s="8">
        <v>130795</v>
      </c>
      <c r="AC64" s="8">
        <v>137892</v>
      </c>
      <c r="AD64" s="9" t="s">
        <v>64</v>
      </c>
    </row>
    <row r="65" spans="1:30" ht="33.4" customHeight="1">
      <c r="A65" s="10" t="s">
        <v>21</v>
      </c>
      <c r="B65" s="11" t="s">
        <v>28</v>
      </c>
      <c r="C65" s="11" t="s">
        <v>36</v>
      </c>
      <c r="D65" s="11" t="s">
        <v>81</v>
      </c>
      <c r="E65" s="11" t="s">
        <v>22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21</v>
      </c>
      <c r="AA65" s="13">
        <f>AA66</f>
        <v>55860</v>
      </c>
      <c r="AB65" s="13">
        <v>130795</v>
      </c>
      <c r="AC65" s="13">
        <v>137892</v>
      </c>
      <c r="AD65" s="10" t="s">
        <v>21</v>
      </c>
    </row>
    <row r="66" spans="1:30" ht="33.4" customHeight="1">
      <c r="A66" s="10" t="s">
        <v>82</v>
      </c>
      <c r="B66" s="11" t="s">
        <v>28</v>
      </c>
      <c r="C66" s="11" t="s">
        <v>36</v>
      </c>
      <c r="D66" s="11" t="s">
        <v>81</v>
      </c>
      <c r="E66" s="11" t="s">
        <v>83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0" t="s">
        <v>65</v>
      </c>
      <c r="AA66" s="13">
        <f>AA67</f>
        <v>55860</v>
      </c>
      <c r="AB66" s="13">
        <v>125795</v>
      </c>
      <c r="AC66" s="13">
        <v>132892</v>
      </c>
      <c r="AD66" s="10" t="s">
        <v>65</v>
      </c>
    </row>
    <row r="67" spans="1:30" ht="50.1" customHeight="1">
      <c r="A67" s="14" t="s">
        <v>39</v>
      </c>
      <c r="B67" s="15" t="s">
        <v>28</v>
      </c>
      <c r="C67" s="15" t="s">
        <v>36</v>
      </c>
      <c r="D67" s="15" t="s">
        <v>81</v>
      </c>
      <c r="E67" s="15" t="s">
        <v>83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 t="s">
        <v>40</v>
      </c>
      <c r="U67" s="15"/>
      <c r="V67" s="16"/>
      <c r="W67" s="16"/>
      <c r="X67" s="16"/>
      <c r="Y67" s="16"/>
      <c r="Z67" s="14" t="s">
        <v>39</v>
      </c>
      <c r="AA67" s="17">
        <v>55860</v>
      </c>
      <c r="AB67" s="17">
        <v>125795</v>
      </c>
      <c r="AC67" s="17">
        <v>132892</v>
      </c>
      <c r="AD67" s="14" t="s">
        <v>39</v>
      </c>
    </row>
    <row r="68" spans="1:30" ht="35.25" customHeight="1">
      <c r="A68" s="9" t="s">
        <v>59</v>
      </c>
      <c r="B68" s="19" t="s">
        <v>28</v>
      </c>
      <c r="C68" s="19" t="s">
        <v>60</v>
      </c>
      <c r="D68" s="19" t="s">
        <v>18</v>
      </c>
      <c r="E68" s="1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9"/>
      <c r="U68" s="11"/>
      <c r="V68" s="12"/>
      <c r="W68" s="12"/>
      <c r="X68" s="12"/>
      <c r="Y68" s="12"/>
      <c r="Z68" s="10" t="s">
        <v>67</v>
      </c>
      <c r="AA68" s="8">
        <f>AA69+AA73</f>
        <v>222069.26</v>
      </c>
      <c r="AB68" s="13">
        <v>5000</v>
      </c>
      <c r="AC68" s="13">
        <v>5000</v>
      </c>
      <c r="AD68" s="10" t="s">
        <v>67</v>
      </c>
    </row>
    <row r="69" spans="1:30" ht="21.75" customHeight="1">
      <c r="A69" s="9" t="s">
        <v>61</v>
      </c>
      <c r="B69" s="19" t="s">
        <v>28</v>
      </c>
      <c r="C69" s="19" t="s">
        <v>60</v>
      </c>
      <c r="D69" s="19" t="s">
        <v>17</v>
      </c>
      <c r="E69" s="1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9"/>
      <c r="U69" s="15"/>
      <c r="V69" s="16"/>
      <c r="W69" s="16"/>
      <c r="X69" s="16"/>
      <c r="Y69" s="16"/>
      <c r="Z69" s="14" t="s">
        <v>39</v>
      </c>
      <c r="AA69" s="8">
        <f>AA70</f>
        <v>40000</v>
      </c>
      <c r="AB69" s="17">
        <v>5000</v>
      </c>
      <c r="AC69" s="17">
        <v>5000</v>
      </c>
      <c r="AD69" s="14" t="s">
        <v>39</v>
      </c>
    </row>
    <row r="70" spans="1:30" ht="16.7" customHeight="1">
      <c r="A70" s="10" t="s">
        <v>21</v>
      </c>
      <c r="B70" s="11" t="s">
        <v>28</v>
      </c>
      <c r="C70" s="11" t="s">
        <v>60</v>
      </c>
      <c r="D70" s="11" t="s">
        <v>17</v>
      </c>
      <c r="E70" s="11" t="s">
        <v>22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1"/>
      <c r="U70" s="5"/>
      <c r="V70" s="7"/>
      <c r="W70" s="7"/>
      <c r="X70" s="7"/>
      <c r="Y70" s="7"/>
      <c r="Z70" s="9" t="s">
        <v>69</v>
      </c>
      <c r="AA70" s="13">
        <f>AA71</f>
        <v>40000</v>
      </c>
      <c r="AB70" s="8">
        <v>56000</v>
      </c>
      <c r="AC70" s="8">
        <v>56000</v>
      </c>
      <c r="AD70" s="9" t="s">
        <v>69</v>
      </c>
    </row>
    <row r="71" spans="1:30" ht="16.7" customHeight="1">
      <c r="A71" s="10" t="s">
        <v>62</v>
      </c>
      <c r="B71" s="11" t="s">
        <v>28</v>
      </c>
      <c r="C71" s="11" t="s">
        <v>60</v>
      </c>
      <c r="D71" s="11" t="s">
        <v>17</v>
      </c>
      <c r="E71" s="11" t="s">
        <v>63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1"/>
      <c r="U71" s="5"/>
      <c r="V71" s="7"/>
      <c r="W71" s="7"/>
      <c r="X71" s="7"/>
      <c r="Y71" s="7"/>
      <c r="Z71" s="9" t="s">
        <v>71</v>
      </c>
      <c r="AA71" s="13">
        <f>AA72</f>
        <v>40000</v>
      </c>
      <c r="AB71" s="8">
        <v>56000</v>
      </c>
      <c r="AC71" s="8">
        <v>56000</v>
      </c>
      <c r="AD71" s="9" t="s">
        <v>71</v>
      </c>
    </row>
    <row r="72" spans="1:30" ht="33.4" customHeight="1">
      <c r="A72" s="14" t="s">
        <v>39</v>
      </c>
      <c r="B72" s="15" t="s">
        <v>28</v>
      </c>
      <c r="C72" s="15" t="s">
        <v>60</v>
      </c>
      <c r="D72" s="15" t="s">
        <v>17</v>
      </c>
      <c r="E72" s="15" t="s">
        <v>63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5" t="s">
        <v>40</v>
      </c>
      <c r="U72" s="11"/>
      <c r="V72" s="12"/>
      <c r="W72" s="12"/>
      <c r="X72" s="12"/>
      <c r="Y72" s="12"/>
      <c r="Z72" s="10" t="s">
        <v>21</v>
      </c>
      <c r="AA72" s="17">
        <v>40000</v>
      </c>
      <c r="AB72" s="13">
        <v>56000</v>
      </c>
      <c r="AC72" s="13">
        <v>56000</v>
      </c>
      <c r="AD72" s="10" t="s">
        <v>21</v>
      </c>
    </row>
    <row r="73" spans="1:30" ht="18.75" customHeight="1">
      <c r="A73" s="9" t="s">
        <v>64</v>
      </c>
      <c r="B73" s="19" t="s">
        <v>28</v>
      </c>
      <c r="C73" s="19" t="s">
        <v>60</v>
      </c>
      <c r="D73" s="19" t="s">
        <v>20</v>
      </c>
      <c r="E73" s="1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9"/>
      <c r="U73" s="11"/>
      <c r="V73" s="12"/>
      <c r="W73" s="12"/>
      <c r="X73" s="12"/>
      <c r="Y73" s="12"/>
      <c r="Z73" s="10" t="s">
        <v>72</v>
      </c>
      <c r="AA73" s="8">
        <f>AA74</f>
        <v>182069.26</v>
      </c>
      <c r="AB73" s="13">
        <v>56000</v>
      </c>
      <c r="AC73" s="13">
        <v>56000</v>
      </c>
      <c r="AD73" s="10" t="s">
        <v>72</v>
      </c>
    </row>
    <row r="74" spans="1:30" ht="33.4" customHeight="1">
      <c r="A74" s="10" t="s">
        <v>21</v>
      </c>
      <c r="B74" s="11" t="s">
        <v>28</v>
      </c>
      <c r="C74" s="11" t="s">
        <v>60</v>
      </c>
      <c r="D74" s="11" t="s">
        <v>20</v>
      </c>
      <c r="E74" s="11" t="s">
        <v>22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1"/>
      <c r="U74" s="15"/>
      <c r="V74" s="16"/>
      <c r="W74" s="16"/>
      <c r="X74" s="16"/>
      <c r="Y74" s="16"/>
      <c r="Z74" s="14" t="s">
        <v>74</v>
      </c>
      <c r="AA74" s="13">
        <f>AA75+AA77+AA81+AA79</f>
        <v>182069.26</v>
      </c>
      <c r="AB74" s="17">
        <v>56000</v>
      </c>
      <c r="AC74" s="17">
        <v>56000</v>
      </c>
      <c r="AD74" s="14" t="s">
        <v>74</v>
      </c>
    </row>
    <row r="75" spans="1:30" ht="15.75">
      <c r="A75" s="10" t="s">
        <v>65</v>
      </c>
      <c r="B75" s="11" t="s">
        <v>28</v>
      </c>
      <c r="C75" s="11" t="s">
        <v>60</v>
      </c>
      <c r="D75" s="11" t="s">
        <v>20</v>
      </c>
      <c r="E75" s="11" t="s">
        <v>66</v>
      </c>
      <c r="T75" s="11"/>
      <c r="AA75" s="13">
        <f>AA76</f>
        <v>115990</v>
      </c>
    </row>
    <row r="76" spans="1:30" ht="47.25">
      <c r="A76" s="14" t="s">
        <v>39</v>
      </c>
      <c r="B76" s="15" t="s">
        <v>28</v>
      </c>
      <c r="C76" s="15" t="s">
        <v>60</v>
      </c>
      <c r="D76" s="15" t="s">
        <v>20</v>
      </c>
      <c r="E76" s="15" t="s">
        <v>66</v>
      </c>
      <c r="T76" s="15" t="s">
        <v>40</v>
      </c>
      <c r="AA76" s="17">
        <v>115990</v>
      </c>
    </row>
    <row r="77" spans="1:30" ht="19.5" customHeight="1">
      <c r="A77" s="10" t="s">
        <v>84</v>
      </c>
      <c r="B77" s="11" t="s">
        <v>28</v>
      </c>
      <c r="C77" s="11" t="s">
        <v>60</v>
      </c>
      <c r="D77" s="11" t="s">
        <v>20</v>
      </c>
      <c r="E77" s="11" t="s">
        <v>85</v>
      </c>
      <c r="T77" s="11"/>
      <c r="AA77" s="13">
        <f>AA78</f>
        <v>46069.26</v>
      </c>
    </row>
    <row r="78" spans="1:30" ht="47.25">
      <c r="A78" s="14" t="s">
        <v>39</v>
      </c>
      <c r="B78" s="15" t="s">
        <v>28</v>
      </c>
      <c r="C78" s="15" t="s">
        <v>60</v>
      </c>
      <c r="D78" s="15" t="s">
        <v>20</v>
      </c>
      <c r="E78" s="15" t="s">
        <v>85</v>
      </c>
      <c r="T78" s="15" t="s">
        <v>40</v>
      </c>
      <c r="AA78" s="17">
        <v>46069.26</v>
      </c>
    </row>
    <row r="79" spans="1:30" s="21" customFormat="1" ht="33.4" customHeight="1">
      <c r="A79" s="10" t="s">
        <v>96</v>
      </c>
      <c r="B79" s="11" t="s">
        <v>28</v>
      </c>
      <c r="C79" s="11" t="s">
        <v>60</v>
      </c>
      <c r="D79" s="11" t="s">
        <v>20</v>
      </c>
      <c r="E79" s="11" t="s">
        <v>97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2"/>
      <c r="Y79" s="12"/>
      <c r="Z79" s="10" t="s">
        <v>96</v>
      </c>
      <c r="AA79" s="13">
        <f>AA80</f>
        <v>10000</v>
      </c>
      <c r="AB79" s="13"/>
      <c r="AC79" s="13"/>
      <c r="AD79" s="10" t="s">
        <v>96</v>
      </c>
    </row>
    <row r="80" spans="1:30" s="21" customFormat="1" ht="50.1" customHeight="1">
      <c r="A80" s="14" t="s">
        <v>39</v>
      </c>
      <c r="B80" s="15" t="s">
        <v>28</v>
      </c>
      <c r="C80" s="15" t="s">
        <v>60</v>
      </c>
      <c r="D80" s="15" t="s">
        <v>20</v>
      </c>
      <c r="E80" s="15" t="s">
        <v>97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 t="s">
        <v>40</v>
      </c>
      <c r="U80" s="15"/>
      <c r="V80" s="16"/>
      <c r="W80" s="16"/>
      <c r="X80" s="16"/>
      <c r="Y80" s="16"/>
      <c r="Z80" s="14" t="s">
        <v>39</v>
      </c>
      <c r="AA80" s="17">
        <v>10000</v>
      </c>
      <c r="AB80" s="17"/>
      <c r="AC80" s="17"/>
      <c r="AD80" s="14" t="s">
        <v>39</v>
      </c>
    </row>
    <row r="81" spans="1:27" ht="31.5">
      <c r="A81" s="10" t="s">
        <v>67</v>
      </c>
      <c r="B81" s="11" t="s">
        <v>28</v>
      </c>
      <c r="C81" s="11" t="s">
        <v>60</v>
      </c>
      <c r="D81" s="11" t="s">
        <v>20</v>
      </c>
      <c r="E81" s="11" t="s">
        <v>68</v>
      </c>
      <c r="T81" s="11"/>
      <c r="AA81" s="13">
        <f>AA83+AA82</f>
        <v>10010</v>
      </c>
    </row>
    <row r="82" spans="1:27" ht="94.5">
      <c r="A82" s="14" t="s">
        <v>33</v>
      </c>
      <c r="B82" s="15" t="s">
        <v>28</v>
      </c>
      <c r="C82" s="15" t="s">
        <v>60</v>
      </c>
      <c r="D82" s="15" t="s">
        <v>20</v>
      </c>
      <c r="E82" s="15" t="s">
        <v>68</v>
      </c>
      <c r="T82" s="15" t="s">
        <v>34</v>
      </c>
      <c r="AA82" s="17">
        <v>9010</v>
      </c>
    </row>
    <row r="83" spans="1:27" ht="47.25">
      <c r="A83" s="14" t="s">
        <v>39</v>
      </c>
      <c r="B83" s="15" t="s">
        <v>28</v>
      </c>
      <c r="C83" s="15" t="s">
        <v>60</v>
      </c>
      <c r="D83" s="15" t="s">
        <v>20</v>
      </c>
      <c r="E83" s="15" t="s">
        <v>68</v>
      </c>
      <c r="T83" s="15" t="s">
        <v>40</v>
      </c>
      <c r="AA83" s="17">
        <v>1000</v>
      </c>
    </row>
    <row r="84" spans="1:27" ht="15.75">
      <c r="A84" s="9" t="s">
        <v>69</v>
      </c>
      <c r="B84" s="19" t="s">
        <v>28</v>
      </c>
      <c r="C84" s="19" t="s">
        <v>70</v>
      </c>
      <c r="D84" s="19" t="s">
        <v>18</v>
      </c>
      <c r="E84" s="19"/>
      <c r="T84" s="19"/>
      <c r="AA84" s="8">
        <f>AA85</f>
        <v>56000</v>
      </c>
    </row>
    <row r="85" spans="1:27" ht="15.75">
      <c r="A85" s="9" t="s">
        <v>71</v>
      </c>
      <c r="B85" s="19" t="s">
        <v>28</v>
      </c>
      <c r="C85" s="19" t="s">
        <v>70</v>
      </c>
      <c r="D85" s="19" t="s">
        <v>17</v>
      </c>
      <c r="E85" s="19"/>
      <c r="T85" s="19"/>
      <c r="AA85" s="8">
        <f>AA86</f>
        <v>56000</v>
      </c>
    </row>
    <row r="86" spans="1:27" ht="31.5">
      <c r="A86" s="10" t="s">
        <v>21</v>
      </c>
      <c r="B86" s="11" t="s">
        <v>28</v>
      </c>
      <c r="C86" s="11" t="s">
        <v>70</v>
      </c>
      <c r="D86" s="11" t="s">
        <v>17</v>
      </c>
      <c r="E86" s="11" t="s">
        <v>22</v>
      </c>
      <c r="T86" s="11"/>
      <c r="AA86" s="13">
        <f>AA87</f>
        <v>56000</v>
      </c>
    </row>
    <row r="87" spans="1:27" ht="47.25">
      <c r="A87" s="10" t="s">
        <v>72</v>
      </c>
      <c r="B87" s="11" t="s">
        <v>28</v>
      </c>
      <c r="C87" s="11" t="s">
        <v>70</v>
      </c>
      <c r="D87" s="11" t="s">
        <v>17</v>
      </c>
      <c r="E87" s="11" t="s">
        <v>73</v>
      </c>
      <c r="T87" s="11"/>
      <c r="AA87" s="13">
        <f>AA88</f>
        <v>56000</v>
      </c>
    </row>
    <row r="88" spans="1:27" ht="31.5">
      <c r="A88" s="14" t="s">
        <v>74</v>
      </c>
      <c r="B88" s="15" t="s">
        <v>28</v>
      </c>
      <c r="C88" s="15" t="s">
        <v>70</v>
      </c>
      <c r="D88" s="15" t="s">
        <v>17</v>
      </c>
      <c r="E88" s="15" t="s">
        <v>73</v>
      </c>
      <c r="T88" s="15" t="s">
        <v>75</v>
      </c>
      <c r="AA88" s="17">
        <v>56000</v>
      </c>
    </row>
  </sheetData>
  <mergeCells count="17">
    <mergeCell ref="AD14:AD15"/>
    <mergeCell ref="A14:A15"/>
    <mergeCell ref="Z14:Z15"/>
    <mergeCell ref="AA14:AA15"/>
    <mergeCell ref="A11:AD11"/>
    <mergeCell ref="D14:D15"/>
    <mergeCell ref="C14:C15"/>
    <mergeCell ref="X14:X15"/>
    <mergeCell ref="AC14:AC15"/>
    <mergeCell ref="V14:V15"/>
    <mergeCell ref="AB14:AB15"/>
    <mergeCell ref="U14:U15"/>
    <mergeCell ref="W14:W15"/>
    <mergeCell ref="B14:B15"/>
    <mergeCell ref="Y14:Y15"/>
    <mergeCell ref="T14:T15"/>
    <mergeCell ref="E14:S15"/>
  </mergeCells>
  <pageMargins left="0.78740157480314965" right="0.39370078740157483" top="0.19685039370078741" bottom="0.19685039370078741" header="0.39370078740157483" footer="0.3937007874015748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rep:2.39.2.231</dc:description>
  <cp:lastModifiedBy>ПК</cp:lastModifiedBy>
  <cp:lastPrinted>2018-03-29T14:55:55Z</cp:lastPrinted>
  <dcterms:created xsi:type="dcterms:W3CDTF">2016-11-15T08:27:22Z</dcterms:created>
  <dcterms:modified xsi:type="dcterms:W3CDTF">2018-03-29T14:56:00Z</dcterms:modified>
</cp:coreProperties>
</file>