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-й год" sheetId="1" r:id="rId1"/>
  </sheets>
  <definedNames>
    <definedName name="_xlnm.Print_Titles" localSheetId="0">'1-й год'!$18:$18</definedName>
  </definedNames>
  <calcPr calcId="124519"/>
</workbook>
</file>

<file path=xl/calcChain.xml><?xml version="1.0" encoding="utf-8"?>
<calcChain xmlns="http://schemas.openxmlformats.org/spreadsheetml/2006/main">
  <c r="C22" i="1"/>
  <c r="C21" s="1"/>
  <c r="C25"/>
  <c r="C28"/>
  <c r="C27" s="1"/>
  <c r="C30"/>
  <c r="C32"/>
  <c r="C33"/>
  <c r="C40"/>
  <c r="C39" s="1"/>
  <c r="C43"/>
  <c r="C42" s="1"/>
  <c r="C44"/>
  <c r="C49"/>
  <c r="C51"/>
  <c r="C48" s="1"/>
  <c r="C54"/>
  <c r="C53" s="1"/>
  <c r="C56"/>
  <c r="C58"/>
  <c r="C61"/>
  <c r="C63"/>
  <c r="C60" s="1"/>
  <c r="C47" l="1"/>
  <c r="C46" s="1"/>
  <c r="C24"/>
  <c r="C36"/>
  <c r="C35" s="1"/>
  <c r="C20" s="1"/>
  <c r="C19" s="1"/>
</calcChain>
</file>

<file path=xl/sharedStrings.xml><?xml version="1.0" encoding="utf-8"?>
<sst xmlns="http://schemas.openxmlformats.org/spreadsheetml/2006/main" count="152" uniqueCount="121">
  <si>
    <t>(руб.)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</si>
  <si>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</si>
  <si>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</si>
  <si>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</si>
  <si>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</si>
  <si>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</si>
  <si>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</si>
  <si>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8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</si>
  <si>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</si>
  <si>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 2-го года</t>
  </si>
  <si>
    <t>Сумма 3-го года</t>
  </si>
  <si>
    <t>ИТОГО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</si>
  <si>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</si>
  <si>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</si>
  <si>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</si>
  <si>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</si>
  <si>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</si>
  <si>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</si>
  <si>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</si>
  <si>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</si>
  <si>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</si>
  <si>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 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</si>
  <si>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</si>
  <si>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</si>
  <si>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</si>
  <si>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</si>
  <si>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</si>
  <si>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</si>
  <si>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</si>
  <si>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</si>
  <si>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</si>
  <si>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</si>
  <si>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</si>
  <si>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</si>
  <si>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</si>
  <si>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</si>
  <si>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</si>
  <si>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</si>
  <si>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</si>
  <si>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</si>
  <si>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</si>
  <si>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</si>
  <si>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</si>
  <si>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</si>
  <si>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</si>
  <si>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</si>
  <si>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</si>
  <si>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</si>
  <si>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</si>
  <si>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</si>
  <si>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Приложение 1</t>
  </si>
  <si>
    <t>к решению Совета МО</t>
  </si>
  <si>
    <t>сельского поселения "Ёрмица"</t>
  </si>
  <si>
    <t xml:space="preserve">000 1 00 00 000 00 0000 000 </t>
  </si>
  <si>
    <t xml:space="preserve">000 1 01 00 000 00 0000 000 </t>
  </si>
  <si>
    <t xml:space="preserve">000 1 01 02 000 01 0000 110 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</si>
  <si>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</si>
  <si>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</si>
  <si>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000 1 06 00 000 00 0000 000 </t>
  </si>
  <si>
    <t xml:space="preserve">000 1 06 01 000 00 0000 110 </t>
  </si>
  <si>
    <t xml:space="preserve">000 1 06 01 030 10 0000 110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</si>
  <si>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</si>
  <si>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000 1 06 06 000 00 0000 110 </t>
  </si>
  <si>
    <t xml:space="preserve">000 1 06 06 030 00 0000 110 </t>
  </si>
  <si>
    <t xml:space="preserve">000 1 06 06 033 10 0000 110 </t>
  </si>
  <si>
    <t>Земельный налог с организаций, обладающих земельным участком, расположенным в границах сельских поселений</t>
  </si>
  <si>
    <t xml:space="preserve">000 1 06 06 040 00 0000 110 </t>
  </si>
  <si>
    <t>Земельный налог с физических лиц</t>
  </si>
  <si>
    <t xml:space="preserve">000 1 06 06 043 10 0000 110 </t>
  </si>
  <si>
    <t>Земельный налог с физических лиц, обладающих земельным участком, расположенным в границах сельских поселений</t>
  </si>
  <si>
    <t xml:space="preserve">000 1 08 00 000 00 0000 000 </t>
  </si>
  <si>
    <t xml:space="preserve">000 1 08 04 000 01 0000 110 </t>
  </si>
  <si>
    <t xml:space="preserve">000 1 08 04 020 01 0000 110 </t>
  </si>
  <si>
    <t xml:space="preserve">000 1 11 00 000 00 0000 000 </t>
  </si>
  <si>
    <t xml:space="preserve">000 1 11 05 000 00 0000 120 </t>
  </si>
  <si>
    <t xml:space="preserve">000 1 11 05 030 00 0000 120 </t>
  </si>
  <si>
    <t xml:space="preserve">000 1 11 05 035 10 0000 120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</si>
  <si>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</si>
  <si>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000 1 11 09 000 00 0000 120 </t>
  </si>
  <si>
    <t xml:space="preserve">000 1 11 09 040 00 0000 120 </t>
  </si>
  <si>
    <t xml:space="preserve">000 1 11 09 045 10 0000 120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</si>
  <si>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</si>
  <si>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000 1 13 00 000 00 0000 000 </t>
  </si>
  <si>
    <t xml:space="preserve">000 1 13 02 000 00 0000 130 </t>
  </si>
  <si>
    <t xml:space="preserve">000 1 13 02 990 00 0000 130 </t>
  </si>
  <si>
    <t xml:space="preserve">000 1 13 02 995 10 0000 130 </t>
  </si>
  <si>
    <t>Прочие доходы от компенсации затрат бюджетов сельских поселений</t>
  </si>
  <si>
    <t xml:space="preserve">000 2 00 00 000 00 0000 000 </t>
  </si>
  <si>
    <t xml:space="preserve">000 2 02 00 000 00 0000 000 </t>
  </si>
  <si>
    <t xml:space="preserve">000 2 02 10 000 00 0000 151 </t>
  </si>
  <si>
    <t xml:space="preserve">000 2 02 15 001 00 0000 151 </t>
  </si>
  <si>
    <t xml:space="preserve">000 2 02 15 001 10 0000 151 </t>
  </si>
  <si>
    <t>Дотации бюджетам сельских поселений на выравнивание бюджетной обеспеченности</t>
  </si>
  <si>
    <t xml:space="preserve">000 2 02 15 002 00 0000 151 </t>
  </si>
  <si>
    <t xml:space="preserve">000 2 02 15 002 10 0000 151 </t>
  </si>
  <si>
    <t>Дотации бюджетам сельских поселений на поддержку мер по обеспечению сбалансированности бюджетов</t>
  </si>
  <si>
    <t xml:space="preserve">000 2 02 30 000 00 0000 151 </t>
  </si>
  <si>
    <t xml:space="preserve">000 2 02 30 024 00 0000 151 </t>
  </si>
  <si>
    <t xml:space="preserve">000 2 02 30 024 10 0000 151 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</si>
  <si>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</si>
  <si>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000 2 02 35 118 00 0000 151 </t>
  </si>
  <si>
    <t xml:space="preserve">000 2 02 35 118 10 0000 151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</si>
  <si>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</si>
  <si>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000 2 02 35 930 00 0000 151 </t>
  </si>
  <si>
    <t xml:space="preserve">000 2 02 35 930 10 0000 151 </t>
  </si>
  <si>
    <t>Субвенции бюджетам сельских поселений на государственную регистрацию актов гражданского состояния</t>
  </si>
  <si>
    <t xml:space="preserve">000 2 02 40 000 00 0000 151 </t>
  </si>
  <si>
    <t>Иные межбюджетные трансферты</t>
  </si>
  <si>
    <t xml:space="preserve">000 2 02 40 014 00 0000 151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</si>
  <si>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</si>
  <si>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000 2 02 40 014 10 0000 151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</si>
  <si>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</si>
  <si>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000 2 02 49 999 00 0000 151 </t>
  </si>
  <si>
    <t>Прочие межбюджетные трансферты, передаваемые бюджетам</t>
  </si>
  <si>
    <t xml:space="preserve">000 2 02 49 999 10 0000 151 </t>
  </si>
  <si>
    <t>Прочие межбюджетные трансферты, передаваемые бюджетам сельских поселений</t>
  </si>
  <si>
    <t>ОБЪЕМ ПОСТУПЛЕНИЙ ДОХОДОВ БЮДЖЕТА МУНИЦИПАЛЬНОГО ОБРАЗОВАНИЯ СЕЛЬСКОГО ПОСЕЛЕНИЯ "ЁРМИЦА" НА 2018 ГОД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</si>
  <si>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</si>
  <si>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2018 год</t>
  </si>
  <si>
    <t xml:space="preserve">от "26" декабря 2017 года № 4-9/2 </t>
  </si>
  <si>
    <t xml:space="preserve">от "26" марта 2018 года № 4-10/2 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</si>
</sst>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justify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justify" vertical="center" wrapText="1"/>
    </xf>
    <xf numFmtId="4" fontId="3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justify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/>
    <xf numFmtId="0" fontId="6" fillId="0" borderId="0" xfId="0" applyFont="1"/>
    <xf numFmtId="49" fontId="7" fillId="0" borderId="1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 wrapText="1"/>
    </xf>
    <xf numFmtId="4" fontId="5" fillId="2" borderId="3" xfId="0" applyNumberFormat="1" applyFont="1" applyFill="1" applyBorder="1" applyAlignment="1">
      <alignment horizontal="right" wrapText="1"/>
    </xf>
    <xf numFmtId="49" fontId="8" fillId="2" borderId="3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justify" vertical="center" wrapText="1"/>
    </xf>
    <xf numFmtId="4" fontId="8" fillId="2" borderId="3" xfId="0" applyNumberFormat="1" applyFont="1" applyFill="1" applyBorder="1" applyAlignment="1">
      <alignment horizontal="right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topLeftCell="A16" workbookViewId="0">
      <selection activeCell="C37" sqref="C37"/>
    </sheetView>
  </sheetViews>
  <sheetFormatPr defaultRowHeight="18" customHeight="1"/>
  <cols>
    <col min="1" max="1" width="29.85546875" customWidth="1"/>
    <col min="2" max="2" width="50.5703125" customWidth="1"/>
    <col min="3" max="3" width="21.42578125" customWidth="1"/>
    <col min="4" max="6" width="8" hidden="1"/>
  </cols>
  <sheetData>
    <row r="1" spans="1:6" ht="18" customHeight="1">
      <c r="C1" s="19" t="s">
        <v>50</v>
      </c>
    </row>
    <row r="2" spans="1:6" ht="18" customHeight="1">
      <c r="C2" s="19" t="s">
        <v>51</v>
      </c>
    </row>
    <row r="3" spans="1:6" ht="18" customHeight="1">
      <c r="C3" s="19" t="s">
        <v>52</v>
      </c>
    </row>
    <row r="4" spans="1:6" ht="18" customHeight="1">
      <c r="C4" s="19" t="s">
        <v>120</v>
      </c>
    </row>
    <row r="5" spans="1:6" ht="18" customHeight="1">
      <c r="C5" s="19"/>
    </row>
    <row r="6" spans="1:6" ht="18" customHeight="1">
      <c r="C6" s="19" t="s">
        <v>50</v>
      </c>
    </row>
    <row r="7" spans="1:6" ht="18" customHeight="1">
      <c r="C7" s="19" t="s">
        <v>51</v>
      </c>
    </row>
    <row r="8" spans="1:6" ht="18" customHeight="1">
      <c r="C8" s="19" t="s">
        <v>52</v>
      </c>
    </row>
    <row r="9" spans="1:6" ht="18" customHeight="1">
      <c r="C9" s="19" t="s">
        <v>119</v>
      </c>
    </row>
    <row r="12" spans="1:6" ht="18" customHeight="1">
      <c r="A12" s="29" t="s">
        <v>116</v>
      </c>
      <c r="B12" s="29"/>
      <c r="C12" s="29"/>
      <c r="D12" s="29"/>
      <c r="E12" s="29"/>
      <c r="F12" s="29"/>
    </row>
    <row r="13" spans="1:6" ht="18.75" customHeight="1">
      <c r="A13" s="29"/>
      <c r="B13" s="29"/>
      <c r="C13" s="29"/>
      <c r="D13" s="29"/>
      <c r="E13" s="29"/>
      <c r="F13" s="29"/>
    </row>
    <row r="14" spans="1:6" ht="18.75">
      <c r="F14" s="1"/>
    </row>
    <row r="15" spans="1:6" ht="18" customHeight="1">
      <c r="A15" s="2"/>
      <c r="B15" s="2"/>
      <c r="C15" s="2" t="s">
        <v>0</v>
      </c>
      <c r="D15" s="2"/>
      <c r="E15" s="2"/>
      <c r="F15" s="1"/>
    </row>
    <row r="16" spans="1:6" ht="33.4" customHeight="1">
      <c r="A16" s="28" t="s">
        <v>1</v>
      </c>
      <c r="B16" s="28" t="s">
        <v>117</v>
      </c>
      <c r="C16" s="28" t="s">
        <v>118</v>
      </c>
      <c r="D16" s="28" t="s">
        <v>9</v>
      </c>
      <c r="E16" s="28" t="s">
        <v>10</v>
      </c>
      <c r="F16" s="30" t="s">
        <v>8</v>
      </c>
    </row>
    <row r="17" spans="1:6" ht="33.4" customHeight="1">
      <c r="A17" s="28"/>
      <c r="B17" s="28"/>
      <c r="C17" s="32"/>
      <c r="D17" s="28"/>
      <c r="E17" s="28"/>
      <c r="F17" s="31"/>
    </row>
    <row r="18" spans="1:6" ht="19.5" hidden="1" customHeight="1">
      <c r="A18" s="3" t="s">
        <v>2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</row>
    <row r="19" spans="1:6" s="18" customFormat="1" ht="19.5" customHeight="1">
      <c r="A19" s="6"/>
      <c r="B19" s="5" t="s">
        <v>11</v>
      </c>
      <c r="C19" s="21">
        <f>C20+C46</f>
        <v>2782463</v>
      </c>
      <c r="D19" s="7">
        <v>2651433</v>
      </c>
      <c r="E19" s="7">
        <v>2628033</v>
      </c>
      <c r="F19" s="6" t="s">
        <v>11</v>
      </c>
    </row>
    <row r="20" spans="1:6" ht="39" customHeight="1">
      <c r="A20" s="9" t="s">
        <v>53</v>
      </c>
      <c r="B20" s="8" t="s">
        <v>12</v>
      </c>
      <c r="C20" s="22">
        <f>C21+C24+C32+C35+C42</f>
        <v>321000</v>
      </c>
      <c r="D20" s="10">
        <v>339000</v>
      </c>
      <c r="E20" s="10">
        <v>339000</v>
      </c>
      <c r="F20" s="9" t="s">
        <v>12</v>
      </c>
    </row>
    <row r="21" spans="1:6" ht="24.75" customHeight="1">
      <c r="A21" s="20" t="s">
        <v>54</v>
      </c>
      <c r="B21" s="11" t="s">
        <v>13</v>
      </c>
      <c r="C21" s="23">
        <f>C22</f>
        <v>106000</v>
      </c>
      <c r="D21" s="12">
        <v>105000</v>
      </c>
      <c r="E21" s="12">
        <v>105000</v>
      </c>
      <c r="F21" s="4" t="s">
        <v>13</v>
      </c>
    </row>
    <row r="22" spans="1:6" ht="24.75" customHeight="1">
      <c r="A22" s="14" t="s">
        <v>55</v>
      </c>
      <c r="B22" s="13" t="s">
        <v>14</v>
      </c>
      <c r="C22" s="24">
        <f>C23</f>
        <v>106000</v>
      </c>
      <c r="D22" s="15">
        <v>105000</v>
      </c>
      <c r="E22" s="15">
        <v>105000</v>
      </c>
      <c r="F22" s="14" t="s">
        <v>14</v>
      </c>
    </row>
    <row r="23" spans="1:6" ht="97.5" customHeight="1">
      <c r="A23" s="14" t="s">
        <v>56</v>
      </c>
      <c r="B23" s="13" t="s">
        <v>57</v>
      </c>
      <c r="C23" s="24">
        <v>106000</v>
      </c>
      <c r="D23" s="15">
        <v>105000</v>
      </c>
      <c r="E23" s="15">
        <v>105000</v>
      </c>
      <c r="F23" s="16" t="s">
        <v>15</v>
      </c>
    </row>
    <row r="24" spans="1:6" ht="25.5" customHeight="1">
      <c r="A24" s="20" t="s">
        <v>58</v>
      </c>
      <c r="B24" s="11" t="s">
        <v>16</v>
      </c>
      <c r="C24" s="23">
        <f>C25+C27</f>
        <v>15000</v>
      </c>
      <c r="D24" s="12">
        <v>9000</v>
      </c>
      <c r="E24" s="12">
        <v>9000</v>
      </c>
      <c r="F24" s="4" t="s">
        <v>16</v>
      </c>
    </row>
    <row r="25" spans="1:6" ht="25.5" customHeight="1">
      <c r="A25" s="14" t="s">
        <v>59</v>
      </c>
      <c r="B25" s="13" t="s">
        <v>17</v>
      </c>
      <c r="C25" s="24">
        <f>C26</f>
        <v>3000</v>
      </c>
      <c r="D25" s="15">
        <v>7000</v>
      </c>
      <c r="E25" s="15">
        <v>7000</v>
      </c>
      <c r="F25" s="14" t="s">
        <v>17</v>
      </c>
    </row>
    <row r="26" spans="1:6" ht="66.75" customHeight="1">
      <c r="A26" s="14" t="s">
        <v>60</v>
      </c>
      <c r="B26" s="13" t="s">
        <v>61</v>
      </c>
      <c r="C26" s="24">
        <v>3000</v>
      </c>
      <c r="D26" s="15">
        <v>7000</v>
      </c>
      <c r="E26" s="15">
        <v>7000</v>
      </c>
      <c r="F26" s="14" t="s">
        <v>18</v>
      </c>
    </row>
    <row r="27" spans="1:6" ht="24" customHeight="1">
      <c r="A27" s="14" t="s">
        <v>62</v>
      </c>
      <c r="B27" s="13" t="s">
        <v>19</v>
      </c>
      <c r="C27" s="24">
        <f>C28+C30</f>
        <v>12000</v>
      </c>
      <c r="D27" s="15">
        <v>2000</v>
      </c>
      <c r="E27" s="15">
        <v>2000</v>
      </c>
      <c r="F27" s="14" t="s">
        <v>19</v>
      </c>
    </row>
    <row r="28" spans="1:6" ht="24" customHeight="1">
      <c r="A28" s="14" t="s">
        <v>63</v>
      </c>
      <c r="B28" s="13" t="s">
        <v>20</v>
      </c>
      <c r="C28" s="24">
        <f>C29</f>
        <v>10000</v>
      </c>
      <c r="D28" s="15">
        <v>2000</v>
      </c>
      <c r="E28" s="15">
        <v>2000</v>
      </c>
      <c r="F28" s="14" t="s">
        <v>20</v>
      </c>
    </row>
    <row r="29" spans="1:6" ht="47.25" customHeight="1">
      <c r="A29" s="14" t="s">
        <v>64</v>
      </c>
      <c r="B29" s="13" t="s">
        <v>65</v>
      </c>
      <c r="C29" s="24">
        <v>10000</v>
      </c>
      <c r="D29" s="15">
        <v>2000</v>
      </c>
      <c r="E29" s="15">
        <v>2000</v>
      </c>
      <c r="F29" s="14" t="s">
        <v>21</v>
      </c>
    </row>
    <row r="30" spans="1:6" ht="28.5" customHeight="1">
      <c r="A30" s="14" t="s">
        <v>66</v>
      </c>
      <c r="B30" s="13" t="s">
        <v>67</v>
      </c>
      <c r="C30" s="24">
        <f>C31</f>
        <v>2000</v>
      </c>
      <c r="D30" s="12">
        <v>10000</v>
      </c>
      <c r="E30" s="12">
        <v>10000</v>
      </c>
      <c r="F30" s="4" t="s">
        <v>22</v>
      </c>
    </row>
    <row r="31" spans="1:6" ht="50.25" customHeight="1">
      <c r="A31" s="14" t="s">
        <v>68</v>
      </c>
      <c r="B31" s="13" t="s">
        <v>69</v>
      </c>
      <c r="C31" s="24">
        <v>2000</v>
      </c>
      <c r="D31" s="15">
        <v>10000</v>
      </c>
      <c r="E31" s="15">
        <v>10000</v>
      </c>
      <c r="F31" s="14" t="s">
        <v>23</v>
      </c>
    </row>
    <row r="32" spans="1:6" ht="66.95" customHeight="1">
      <c r="A32" s="20" t="s">
        <v>70</v>
      </c>
      <c r="B32" s="11" t="s">
        <v>22</v>
      </c>
      <c r="C32" s="23">
        <f>C33</f>
        <v>10000</v>
      </c>
      <c r="D32" s="15">
        <v>10000</v>
      </c>
      <c r="E32" s="15">
        <v>10000</v>
      </c>
      <c r="F32" s="14" t="s">
        <v>24</v>
      </c>
    </row>
    <row r="33" spans="1:6" ht="65.25" customHeight="1">
      <c r="A33" s="14" t="s">
        <v>71</v>
      </c>
      <c r="B33" s="13" t="s">
        <v>23</v>
      </c>
      <c r="C33" s="24">
        <f>C34</f>
        <v>10000</v>
      </c>
      <c r="D33" s="12">
        <v>165000</v>
      </c>
      <c r="E33" s="12">
        <v>165000</v>
      </c>
      <c r="F33" s="4" t="s">
        <v>25</v>
      </c>
    </row>
    <row r="34" spans="1:6" ht="96.75" customHeight="1">
      <c r="A34" s="14" t="s">
        <v>72</v>
      </c>
      <c r="B34" s="13" t="s">
        <v>24</v>
      </c>
      <c r="C34" s="24">
        <v>10000</v>
      </c>
      <c r="D34" s="15">
        <v>50000</v>
      </c>
      <c r="E34" s="15">
        <v>50000</v>
      </c>
      <c r="F34" s="16" t="s">
        <v>26</v>
      </c>
    </row>
    <row r="35" spans="1:6" ht="83.65" customHeight="1">
      <c r="A35" s="20" t="s">
        <v>73</v>
      </c>
      <c r="B35" s="11" t="s">
        <v>25</v>
      </c>
      <c r="C35" s="23">
        <f>C39+C36</f>
        <v>160000</v>
      </c>
      <c r="D35" s="15">
        <v>50000</v>
      </c>
      <c r="E35" s="15">
        <v>50000</v>
      </c>
      <c r="F35" s="16" t="s">
        <v>27</v>
      </c>
    </row>
    <row r="36" spans="1:6" ht="111" customHeight="1">
      <c r="A36" s="14" t="s">
        <v>74</v>
      </c>
      <c r="B36" s="13" t="s">
        <v>26</v>
      </c>
      <c r="C36" s="24">
        <f>C37</f>
        <v>30000</v>
      </c>
      <c r="D36" s="15">
        <v>50000</v>
      </c>
      <c r="E36" s="15">
        <v>50000</v>
      </c>
      <c r="F36" s="14" t="s">
        <v>28</v>
      </c>
    </row>
    <row r="37" spans="1:6" ht="110.25" customHeight="1">
      <c r="A37" s="14" t="s">
        <v>75</v>
      </c>
      <c r="B37" s="13" t="s">
        <v>27</v>
      </c>
      <c r="C37" s="24">
        <v>30000</v>
      </c>
      <c r="D37" s="15">
        <v>115000</v>
      </c>
      <c r="E37" s="15">
        <v>115000</v>
      </c>
      <c r="F37" s="16" t="s">
        <v>29</v>
      </c>
    </row>
    <row r="38" spans="1:6" ht="99.75" customHeight="1">
      <c r="A38" s="14" t="s">
        <v>76</v>
      </c>
      <c r="B38" s="13" t="s">
        <v>77</v>
      </c>
      <c r="C38" s="24">
        <v>30000</v>
      </c>
      <c r="D38" s="15">
        <v>115000</v>
      </c>
      <c r="E38" s="15">
        <v>115000</v>
      </c>
      <c r="F38" s="16" t="s">
        <v>30</v>
      </c>
    </row>
    <row r="39" spans="1:6" ht="83.65" customHeight="1">
      <c r="A39" s="14" t="s">
        <v>78</v>
      </c>
      <c r="B39" s="13" t="s">
        <v>29</v>
      </c>
      <c r="C39" s="24">
        <f>C40</f>
        <v>130000</v>
      </c>
      <c r="D39" s="15">
        <v>115000</v>
      </c>
      <c r="E39" s="15">
        <v>115000</v>
      </c>
      <c r="F39" s="14" t="s">
        <v>31</v>
      </c>
    </row>
    <row r="40" spans="1:6" ht="112.5" customHeight="1">
      <c r="A40" s="14" t="s">
        <v>79</v>
      </c>
      <c r="B40" s="13" t="s">
        <v>30</v>
      </c>
      <c r="C40" s="24">
        <f>C41</f>
        <v>130000</v>
      </c>
      <c r="D40" s="12">
        <v>50000</v>
      </c>
      <c r="E40" s="12">
        <v>50000</v>
      </c>
      <c r="F40" s="4" t="s">
        <v>32</v>
      </c>
    </row>
    <row r="41" spans="1:6" ht="99" customHeight="1">
      <c r="A41" s="14" t="s">
        <v>80</v>
      </c>
      <c r="B41" s="13" t="s">
        <v>81</v>
      </c>
      <c r="C41" s="24">
        <v>130000</v>
      </c>
      <c r="D41" s="15">
        <v>50000</v>
      </c>
      <c r="E41" s="15">
        <v>50000</v>
      </c>
      <c r="F41" s="14" t="s">
        <v>33</v>
      </c>
    </row>
    <row r="42" spans="1:6" ht="45.75" customHeight="1">
      <c r="A42" s="20" t="s">
        <v>82</v>
      </c>
      <c r="B42" s="11" t="s">
        <v>32</v>
      </c>
      <c r="C42" s="23">
        <f>C43</f>
        <v>30000</v>
      </c>
      <c r="D42" s="15">
        <v>50000</v>
      </c>
      <c r="E42" s="15">
        <v>50000</v>
      </c>
      <c r="F42" s="14" t="s">
        <v>34</v>
      </c>
    </row>
    <row r="43" spans="1:6" ht="37.5" customHeight="1">
      <c r="A43" s="14" t="s">
        <v>83</v>
      </c>
      <c r="B43" s="13" t="s">
        <v>33</v>
      </c>
      <c r="C43" s="24">
        <f>C44</f>
        <v>30000</v>
      </c>
      <c r="D43" s="15">
        <v>50000</v>
      </c>
      <c r="E43" s="15">
        <v>50000</v>
      </c>
      <c r="F43" s="14" t="s">
        <v>35</v>
      </c>
    </row>
    <row r="44" spans="1:6" ht="39" customHeight="1">
      <c r="A44" s="14" t="s">
        <v>84</v>
      </c>
      <c r="B44" s="13" t="s">
        <v>34</v>
      </c>
      <c r="C44" s="24">
        <f>C45</f>
        <v>30000</v>
      </c>
      <c r="D44" s="10">
        <v>2312433</v>
      </c>
      <c r="E44" s="10">
        <v>2289033</v>
      </c>
      <c r="F44" s="9" t="s">
        <v>36</v>
      </c>
    </row>
    <row r="45" spans="1:6" ht="33.4" customHeight="1">
      <c r="A45" s="14" t="s">
        <v>85</v>
      </c>
      <c r="B45" s="13" t="s">
        <v>86</v>
      </c>
      <c r="C45" s="24">
        <v>30000</v>
      </c>
      <c r="D45" s="12">
        <v>2312433</v>
      </c>
      <c r="E45" s="12">
        <v>2289033</v>
      </c>
      <c r="F45" s="4" t="s">
        <v>37</v>
      </c>
    </row>
    <row r="46" spans="1:6" ht="48" customHeight="1">
      <c r="A46" s="9" t="s">
        <v>87</v>
      </c>
      <c r="B46" s="8" t="s">
        <v>36</v>
      </c>
      <c r="C46" s="22">
        <f>C47+C60</f>
        <v>2461463</v>
      </c>
      <c r="D46" s="15">
        <v>2227200</v>
      </c>
      <c r="E46" s="15">
        <v>2203800</v>
      </c>
      <c r="F46" s="14" t="s">
        <v>38</v>
      </c>
    </row>
    <row r="47" spans="1:6" ht="47.45" customHeight="1">
      <c r="A47" s="20" t="s">
        <v>88</v>
      </c>
      <c r="B47" s="11" t="s">
        <v>37</v>
      </c>
      <c r="C47" s="23">
        <f>C48+C53</f>
        <v>2396743</v>
      </c>
      <c r="D47" s="15">
        <v>230400</v>
      </c>
      <c r="E47" s="15">
        <v>205700</v>
      </c>
      <c r="F47" s="14" t="s">
        <v>39</v>
      </c>
    </row>
    <row r="48" spans="1:6" ht="33.4" customHeight="1">
      <c r="A48" s="14" t="s">
        <v>89</v>
      </c>
      <c r="B48" s="13" t="s">
        <v>38</v>
      </c>
      <c r="C48" s="24">
        <f>C49+C51</f>
        <v>2304400</v>
      </c>
      <c r="D48" s="15">
        <v>230400</v>
      </c>
      <c r="E48" s="15">
        <v>205700</v>
      </c>
      <c r="F48" s="14" t="s">
        <v>40</v>
      </c>
    </row>
    <row r="49" spans="1:6" ht="33.4" customHeight="1">
      <c r="A49" s="14" t="s">
        <v>90</v>
      </c>
      <c r="B49" s="13" t="s">
        <v>39</v>
      </c>
      <c r="C49" s="24">
        <f>C50</f>
        <v>344900</v>
      </c>
      <c r="D49" s="15">
        <v>1996800</v>
      </c>
      <c r="E49" s="15">
        <v>1998100</v>
      </c>
      <c r="F49" s="14" t="s">
        <v>41</v>
      </c>
    </row>
    <row r="50" spans="1:6" ht="33.4" customHeight="1">
      <c r="A50" s="14" t="s">
        <v>91</v>
      </c>
      <c r="B50" s="13" t="s">
        <v>92</v>
      </c>
      <c r="C50" s="24">
        <v>344900</v>
      </c>
      <c r="D50" s="15">
        <v>1996800</v>
      </c>
      <c r="E50" s="15">
        <v>1998100</v>
      </c>
      <c r="F50" s="14" t="s">
        <v>42</v>
      </c>
    </row>
    <row r="51" spans="1:6" ht="39.75" customHeight="1">
      <c r="A51" s="14" t="s">
        <v>93</v>
      </c>
      <c r="B51" s="13" t="s">
        <v>41</v>
      </c>
      <c r="C51" s="24">
        <f>C52</f>
        <v>1959500</v>
      </c>
      <c r="D51" s="15">
        <v>85233</v>
      </c>
      <c r="E51" s="15">
        <v>85233</v>
      </c>
      <c r="F51" s="14" t="s">
        <v>43</v>
      </c>
    </row>
    <row r="52" spans="1:6" ht="33.4" customHeight="1">
      <c r="A52" s="14" t="s">
        <v>94</v>
      </c>
      <c r="B52" s="13" t="s">
        <v>95</v>
      </c>
      <c r="C52" s="24">
        <v>1959500</v>
      </c>
      <c r="D52" s="15">
        <v>3550</v>
      </c>
      <c r="E52" s="15">
        <v>3550</v>
      </c>
      <c r="F52" s="14" t="s">
        <v>44</v>
      </c>
    </row>
    <row r="53" spans="1:6" ht="33.4" customHeight="1">
      <c r="A53" s="14" t="s">
        <v>96</v>
      </c>
      <c r="B53" s="13" t="s">
        <v>43</v>
      </c>
      <c r="C53" s="24">
        <f>C54+C56+C58</f>
        <v>92343</v>
      </c>
      <c r="D53" s="15">
        <v>3550</v>
      </c>
      <c r="E53" s="15">
        <v>3550</v>
      </c>
      <c r="F53" s="14" t="s">
        <v>45</v>
      </c>
    </row>
    <row r="54" spans="1:6" ht="33.4" customHeight="1">
      <c r="A54" s="14" t="s">
        <v>97</v>
      </c>
      <c r="B54" s="13" t="s">
        <v>48</v>
      </c>
      <c r="C54" s="24">
        <f>C55</f>
        <v>29703</v>
      </c>
      <c r="D54" s="15">
        <v>51980</v>
      </c>
      <c r="E54" s="15">
        <v>51980</v>
      </c>
      <c r="F54" s="14" t="s">
        <v>46</v>
      </c>
    </row>
    <row r="55" spans="1:6" ht="50.1" customHeight="1">
      <c r="A55" s="14" t="s">
        <v>98</v>
      </c>
      <c r="B55" s="13" t="s">
        <v>99</v>
      </c>
      <c r="C55" s="24">
        <v>29703</v>
      </c>
      <c r="D55" s="15">
        <v>51980</v>
      </c>
      <c r="E55" s="15">
        <v>51980</v>
      </c>
      <c r="F55" s="14" t="s">
        <v>47</v>
      </c>
    </row>
    <row r="56" spans="1:6" ht="33.4" customHeight="1">
      <c r="A56" s="14" t="s">
        <v>100</v>
      </c>
      <c r="B56" s="13" t="s">
        <v>46</v>
      </c>
      <c r="C56" s="24">
        <f>C57</f>
        <v>59200</v>
      </c>
      <c r="D56" s="15">
        <v>29703</v>
      </c>
      <c r="E56" s="15">
        <v>29703</v>
      </c>
      <c r="F56" s="14" t="s">
        <v>48</v>
      </c>
    </row>
    <row r="57" spans="1:6" ht="33.4" customHeight="1">
      <c r="A57" s="14" t="s">
        <v>101</v>
      </c>
      <c r="B57" s="13" t="s">
        <v>102</v>
      </c>
      <c r="C57" s="24">
        <v>59200</v>
      </c>
      <c r="D57" s="15">
        <v>29703</v>
      </c>
      <c r="E57" s="15">
        <v>29703</v>
      </c>
      <c r="F57" s="14" t="s">
        <v>49</v>
      </c>
    </row>
    <row r="58" spans="1:6" ht="31.5">
      <c r="A58" s="14" t="s">
        <v>103</v>
      </c>
      <c r="B58" s="13" t="s">
        <v>44</v>
      </c>
      <c r="C58" s="24">
        <f>C59</f>
        <v>3440</v>
      </c>
      <c r="D58" s="17"/>
      <c r="E58" s="17"/>
      <c r="F58" s="17"/>
    </row>
    <row r="59" spans="1:6" ht="47.25">
      <c r="A59" s="14" t="s">
        <v>104</v>
      </c>
      <c r="B59" s="13" t="s">
        <v>105</v>
      </c>
      <c r="C59" s="24">
        <v>3440</v>
      </c>
    </row>
    <row r="60" spans="1:6" ht="15.75">
      <c r="A60" s="25" t="s">
        <v>106</v>
      </c>
      <c r="B60" s="26" t="s">
        <v>107</v>
      </c>
      <c r="C60" s="27">
        <f>C63+C61</f>
        <v>64720</v>
      </c>
    </row>
    <row r="61" spans="1:6" ht="78.75">
      <c r="A61" s="14" t="s">
        <v>108</v>
      </c>
      <c r="B61" s="13" t="s">
        <v>109</v>
      </c>
      <c r="C61" s="24">
        <f>C62</f>
        <v>56820</v>
      </c>
    </row>
    <row r="62" spans="1:6" ht="94.5">
      <c r="A62" s="14" t="s">
        <v>110</v>
      </c>
      <c r="B62" s="13" t="s">
        <v>111</v>
      </c>
      <c r="C62" s="24">
        <v>56820</v>
      </c>
    </row>
    <row r="63" spans="1:6" ht="31.5">
      <c r="A63" s="14" t="s">
        <v>112</v>
      </c>
      <c r="B63" s="13" t="s">
        <v>113</v>
      </c>
      <c r="C63" s="24">
        <f>C64</f>
        <v>7900</v>
      </c>
    </row>
    <row r="64" spans="1:6" ht="31.5">
      <c r="A64" s="14" t="s">
        <v>114</v>
      </c>
      <c r="B64" s="13" t="s">
        <v>115</v>
      </c>
      <c r="C64" s="24">
        <v>7900</v>
      </c>
    </row>
  </sheetData>
  <mergeCells count="7">
    <mergeCell ref="E16:E17"/>
    <mergeCell ref="D16:D17"/>
    <mergeCell ref="A12:F13"/>
    <mergeCell ref="F16:F17"/>
    <mergeCell ref="C16:C17"/>
    <mergeCell ref="A16:A17"/>
    <mergeCell ref="B16:B17"/>
  </mergeCells>
  <pageMargins left="0.78740157480314965" right="0.39370078740157483" top="0.39370078740157483" bottom="0.39370078740157483" header="0.39370078740157483" footer="0.3937007874015748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rep:2.39.2.231</dc:description>
  <cp:lastModifiedBy>ПК</cp:lastModifiedBy>
  <cp:lastPrinted>2018-03-29T13:34:51Z</cp:lastPrinted>
  <dcterms:created xsi:type="dcterms:W3CDTF">2016-11-15T08:07:06Z</dcterms:created>
  <dcterms:modified xsi:type="dcterms:W3CDTF">2018-03-29T13:35:00Z</dcterms:modified>
</cp:coreProperties>
</file>