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10" windowWidth="22710" windowHeight="8940"/>
  </bookViews>
  <sheets>
    <sheet name="1-й год" sheetId="1" r:id="rId1"/>
  </sheets>
  <definedNames>
    <definedName name="_xlnm.Print_Titles" localSheetId="0">'1-й год'!$9:$9</definedName>
  </definedNames>
  <calcPr calcId="124519"/>
</workbook>
</file>

<file path=xl/calcChain.xml><?xml version="1.0" encoding="utf-8"?>
<calcChain xmlns="http://schemas.openxmlformats.org/spreadsheetml/2006/main">
  <c r="AA72" i="1"/>
  <c r="AA18"/>
  <c r="AA23"/>
  <c r="AA24"/>
  <c r="AA37"/>
  <c r="AA49"/>
  <c r="AA50"/>
  <c r="AA53"/>
  <c r="AA59"/>
  <c r="AA63"/>
  <c r="AA60"/>
  <c r="AA61"/>
  <c r="AA67"/>
  <c r="AA17" s="1"/>
  <c r="AA10" s="1"/>
  <c r="AA73"/>
  <c r="AA76"/>
</calcChain>
</file>

<file path=xl/sharedStrings.xml><?xml version="1.0" encoding="utf-8"?>
<sst xmlns="http://schemas.openxmlformats.org/spreadsheetml/2006/main" count="617" uniqueCount="96">
  <si>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</si>
  <si>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</si>
  <si>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</si>
  <si>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</si>
  <si>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</si>
  <si>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</si>
  <si>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</si>
  <si>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</si>
  <si>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</si>
  <si>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</si>
  <si>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</si>
  <si>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</si>
  <si>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</si>
  <si>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</si>
  <si>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СОВЕТ СЕЛЬСКОГО ПОСЕЛЕНИЯ  "ЕРМИЦА"</t>
  </si>
  <si>
    <t>922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</si>
  <si>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</si>
  <si>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</si>
  <si>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</si>
  <si>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</si>
  <si>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</si>
  <si>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</t>
  </si>
  <si>
    <t>99 0 00 00000</t>
  </si>
  <si>
    <t>Центральный аппарат</t>
  </si>
  <si>
    <t>99 0 00 90020</t>
  </si>
  <si>
    <t>Иные бюджетные ассигнования</t>
  </si>
  <si>
    <t>800</t>
  </si>
  <si>
    <t>АДМИНИСТРАЦИЯ СЕЛЬСКОГО ПОСЕЛЕНИЯ "ЁРМИЦА"</t>
  </si>
  <si>
    <t>925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</si>
  <si>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</si>
  <si>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</si>
  <si>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</si>
  <si>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</si>
  <si>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</si>
  <si>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</si>
  <si>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</si>
  <si>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</si>
  <si>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первичного воинского учета на территориях, где отсутствуют военные комиссариаты</t>
  </si>
  <si>
    <t>99 0 00 51180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</si>
  <si>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</si>
  <si>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</si>
  <si>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</si>
  <si>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</si>
  <si>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</si>
  <si>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</si>
  <si>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Организация надежного теплоснабжения потребителей на территории поселений</t>
  </si>
  <si>
    <t>99 0 00 84200</t>
  </si>
  <si>
    <t>Организация переданных полномочий по обеспечению твёрдым топливом</t>
  </si>
  <si>
    <t>99 0 00 84220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</si>
  <si>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</si>
  <si>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</si>
  <si>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</si>
  <si>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99 0 00 84110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</si>
  <si>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</si>
  <si>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</si>
  <si>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</si>
  <si>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99 0 00 84120</t>
  </si>
  <si>
    <t>Межбюджетные трансферты на осуществление  внешнего муниципального финансового контроля</t>
  </si>
  <si>
    <t>99 0 00 84150</t>
  </si>
  <si>
    <t>Другие общегосударственные вопросы</t>
  </si>
  <si>
    <t>13</t>
  </si>
  <si>
    <t>Уплата налога на имущество организаций</t>
  </si>
  <si>
    <t>99 0 00 84230</t>
  </si>
  <si>
    <t>Выполнение других обязательств органов местного самоуправления</t>
  </si>
  <si>
    <t>99 0 00 90090</t>
  </si>
  <si>
    <t>Капитальный ремонт муниципального жилищного фонда</t>
  </si>
  <si>
    <t>99 0 00 90270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</si>
  <si>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</si>
  <si>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</si>
  <si>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</si>
  <si>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Резервный фонд администрации муниципального образования</t>
  </si>
  <si>
    <t>99 0 00 90060</t>
  </si>
  <si>
    <t>Мероприятия по ликвидации последствий чрезвычайной ситуации, произошедшей в результате прохождения весеннего поводка 2017 года</t>
  </si>
  <si>
    <t>99 0 00 92710</t>
  </si>
  <si>
    <t>Социальное обеспечение и иные выплаты населению</t>
  </si>
  <si>
    <t>300</t>
  </si>
  <si>
    <t>ЖИЛИЩНО-КОММУНАЛЬНОЕ ХОЗЯЙСТВО</t>
  </si>
  <si>
    <t>05</t>
  </si>
  <si>
    <t>Жилищное хозяйство</t>
  </si>
  <si>
    <t>Благоустройство</t>
  </si>
  <si>
    <t>Уличное освещение</t>
  </si>
  <si>
    <t>99 0 00 91000</t>
  </si>
  <si>
    <t>Работы на объектах улично-дорожной сети</t>
  </si>
  <si>
    <t>99 0 00 92000</t>
  </si>
  <si>
    <t>Прочие мероприятия по благоустройству сельских поселений</t>
  </si>
  <si>
    <t>99 0 00 95000</t>
  </si>
  <si>
    <t>СОЦИАЛЬНАЯ ПОЛИТИКА</t>
  </si>
  <si>
    <t>10</t>
  </si>
  <si>
    <t>Пенсионное обеспечение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</si>
  <si>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</si>
  <si>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</si>
  <si>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Приложение 4</t>
  </si>
  <si>
    <t xml:space="preserve">к решению Совета сельского поселения "Ёрмица" </t>
  </si>
  <si>
    <t>от "26" марта 2018 г. № 4-10/1</t>
  </si>
  <si>
    <t>ВЕДОМСТВЕННАЯ СТРУКТУРА РАСХОДОВ БЮДЖЕТА СЕЛЬСКОГО ПОСЕЛЕНИЯ  "ЁРМИЦА" ЗА 2017 ГОД</t>
  </si>
  <si>
    <t>9900090110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</si>
</sst>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9"/>
  <sheetViews>
    <sheetView showGridLines="0" tabSelected="1" view="pageBreakPreview" topLeftCell="A70" zoomScale="98" zoomScaleSheetLayoutView="98" workbookViewId="0">
      <selection activeCell="A74" sqref="A74"/>
    </sheetView>
  </sheetViews>
  <sheetFormatPr defaultRowHeight="10.15" customHeight="1"/>
  <cols>
    <col min="1" max="1" width="67.28515625" customWidth="1"/>
    <col min="2" max="2" width="9.85546875" customWidth="1"/>
    <col min="3" max="3" width="8.42578125" customWidth="1"/>
    <col min="4" max="4" width="8.570312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2" width="8" hidden="1"/>
  </cols>
  <sheetData>
    <row r="1" spans="1:32" s="18" customFormat="1" ht="19.5" customHeight="1">
      <c r="D1" s="19"/>
      <c r="E1" s="20" t="s">
        <v>91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32" s="18" customFormat="1" ht="13.5" customHeight="1">
      <c r="D2" s="20" t="s">
        <v>92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2" s="18" customFormat="1" ht="15" customHeight="1">
      <c r="D3" s="20" t="s">
        <v>93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5" spans="1:32" ht="39" customHeight="1">
      <c r="A5" s="23" t="s">
        <v>94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 t="s">
        <v>0</v>
      </c>
      <c r="AB6" s="1"/>
      <c r="AC6" s="1"/>
      <c r="AD6" s="1"/>
      <c r="AE6" s="1"/>
      <c r="AF6" s="1"/>
    </row>
    <row r="7" spans="1:32" ht="15">
      <c r="A7" s="22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6</v>
      </c>
      <c r="G7" s="21" t="s">
        <v>6</v>
      </c>
      <c r="H7" s="21" t="s">
        <v>6</v>
      </c>
      <c r="I7" s="21" t="s">
        <v>6</v>
      </c>
      <c r="J7" s="21" t="s">
        <v>6</v>
      </c>
      <c r="K7" s="21" t="s">
        <v>6</v>
      </c>
      <c r="L7" s="21" t="s">
        <v>6</v>
      </c>
      <c r="M7" s="21" t="s">
        <v>6</v>
      </c>
      <c r="N7" s="21" t="s">
        <v>6</v>
      </c>
      <c r="O7" s="21" t="s">
        <v>6</v>
      </c>
      <c r="P7" s="21" t="s">
        <v>6</v>
      </c>
      <c r="Q7" s="21" t="s">
        <v>6</v>
      </c>
      <c r="R7" s="21" t="s">
        <v>6</v>
      </c>
      <c r="S7" s="21" t="s">
        <v>6</v>
      </c>
      <c r="T7" s="21" t="s">
        <v>7</v>
      </c>
      <c r="U7" s="21" t="s">
        <v>8</v>
      </c>
      <c r="V7" s="21" t="s">
        <v>9</v>
      </c>
      <c r="W7" s="21" t="s">
        <v>10</v>
      </c>
      <c r="X7" s="21" t="s">
        <v>11</v>
      </c>
      <c r="Y7" s="21" t="s">
        <v>12</v>
      </c>
      <c r="Z7" s="22" t="s">
        <v>2</v>
      </c>
      <c r="AA7" s="22" t="s">
        <v>1</v>
      </c>
      <c r="AB7" s="22" t="s">
        <v>1</v>
      </c>
      <c r="AC7" s="22" t="s">
        <v>1</v>
      </c>
      <c r="AD7" s="22" t="s">
        <v>1</v>
      </c>
      <c r="AE7" s="22" t="s">
        <v>1</v>
      </c>
      <c r="AF7" s="22" t="s">
        <v>2</v>
      </c>
    </row>
    <row r="8" spans="1:32" ht="15">
      <c r="A8" s="22"/>
      <c r="B8" s="21" t="s">
        <v>3</v>
      </c>
      <c r="C8" s="21" t="s">
        <v>4</v>
      </c>
      <c r="D8" s="21" t="s">
        <v>5</v>
      </c>
      <c r="E8" s="21" t="s">
        <v>6</v>
      </c>
      <c r="F8" s="21" t="s">
        <v>6</v>
      </c>
      <c r="G8" s="21" t="s">
        <v>6</v>
      </c>
      <c r="H8" s="21" t="s">
        <v>6</v>
      </c>
      <c r="I8" s="21" t="s">
        <v>6</v>
      </c>
      <c r="J8" s="21" t="s">
        <v>6</v>
      </c>
      <c r="K8" s="21" t="s">
        <v>6</v>
      </c>
      <c r="L8" s="21" t="s">
        <v>6</v>
      </c>
      <c r="M8" s="21" t="s">
        <v>6</v>
      </c>
      <c r="N8" s="21" t="s">
        <v>6</v>
      </c>
      <c r="O8" s="21" t="s">
        <v>6</v>
      </c>
      <c r="P8" s="21" t="s">
        <v>6</v>
      </c>
      <c r="Q8" s="21" t="s">
        <v>6</v>
      </c>
      <c r="R8" s="21" t="s">
        <v>6</v>
      </c>
      <c r="S8" s="21" t="s">
        <v>6</v>
      </c>
      <c r="T8" s="21" t="s">
        <v>7</v>
      </c>
      <c r="U8" s="21" t="s">
        <v>8</v>
      </c>
      <c r="V8" s="21" t="s">
        <v>9</v>
      </c>
      <c r="W8" s="21" t="s">
        <v>10</v>
      </c>
      <c r="X8" s="21" t="s">
        <v>11</v>
      </c>
      <c r="Y8" s="21"/>
      <c r="Z8" s="22"/>
      <c r="AA8" s="22"/>
      <c r="AB8" s="22"/>
      <c r="AC8" s="22"/>
      <c r="AD8" s="22"/>
      <c r="AE8" s="22"/>
      <c r="AF8" s="22"/>
    </row>
    <row r="9" spans="1:32" ht="1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  <c r="Y9" s="3"/>
      <c r="Z9" s="2"/>
      <c r="AA9" s="2"/>
      <c r="AB9" s="2"/>
      <c r="AC9" s="2"/>
      <c r="AD9" s="2"/>
      <c r="AE9" s="2"/>
      <c r="AF9" s="2"/>
    </row>
    <row r="10" spans="1:32" ht="16.7" customHeight="1">
      <c r="A10" s="5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 t="s">
        <v>13</v>
      </c>
      <c r="AA10" s="7">
        <f>AA11+AA17</f>
        <v>5526556.8599999994</v>
      </c>
      <c r="AB10" s="7"/>
      <c r="AC10" s="7"/>
      <c r="AD10" s="7">
        <v>2651433</v>
      </c>
      <c r="AE10" s="7">
        <v>2628033</v>
      </c>
      <c r="AF10" s="5" t="s">
        <v>13</v>
      </c>
    </row>
    <row r="11" spans="1:32" ht="24" customHeight="1">
      <c r="A11" s="8" t="s">
        <v>14</v>
      </c>
      <c r="B11" s="4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8" t="s">
        <v>14</v>
      </c>
      <c r="AA11" s="7">
        <v>3000</v>
      </c>
      <c r="AB11" s="7"/>
      <c r="AC11" s="7"/>
      <c r="AD11" s="7">
        <v>3000</v>
      </c>
      <c r="AE11" s="7">
        <v>3000</v>
      </c>
      <c r="AF11" s="8" t="s">
        <v>14</v>
      </c>
    </row>
    <row r="12" spans="1:32" ht="26.25" customHeight="1">
      <c r="A12" s="8" t="s">
        <v>16</v>
      </c>
      <c r="B12" s="4" t="s">
        <v>15</v>
      </c>
      <c r="C12" s="4" t="s">
        <v>17</v>
      </c>
      <c r="D12" s="4" t="s">
        <v>18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8" t="s">
        <v>16</v>
      </c>
      <c r="AA12" s="7">
        <v>3000</v>
      </c>
      <c r="AB12" s="7"/>
      <c r="AC12" s="7"/>
      <c r="AD12" s="7">
        <v>3000</v>
      </c>
      <c r="AE12" s="7">
        <v>3000</v>
      </c>
      <c r="AF12" s="8" t="s">
        <v>16</v>
      </c>
    </row>
    <row r="13" spans="1:32" ht="55.5" customHeight="1">
      <c r="A13" s="8" t="s">
        <v>19</v>
      </c>
      <c r="B13" s="4" t="s">
        <v>15</v>
      </c>
      <c r="C13" s="4" t="s">
        <v>17</v>
      </c>
      <c r="D13" s="4" t="s">
        <v>20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8" t="s">
        <v>19</v>
      </c>
      <c r="AA13" s="7">
        <v>3000</v>
      </c>
      <c r="AB13" s="7"/>
      <c r="AC13" s="7"/>
      <c r="AD13" s="7">
        <v>3000</v>
      </c>
      <c r="AE13" s="7">
        <v>3000</v>
      </c>
      <c r="AF13" s="8" t="s">
        <v>19</v>
      </c>
    </row>
    <row r="14" spans="1:32" ht="23.25" customHeight="1">
      <c r="A14" s="9" t="s">
        <v>21</v>
      </c>
      <c r="B14" s="10" t="s">
        <v>15</v>
      </c>
      <c r="C14" s="10" t="s">
        <v>17</v>
      </c>
      <c r="D14" s="10" t="s">
        <v>20</v>
      </c>
      <c r="E14" s="10" t="s">
        <v>22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9" t="s">
        <v>21</v>
      </c>
      <c r="AA14" s="12">
        <v>3000</v>
      </c>
      <c r="AB14" s="12"/>
      <c r="AC14" s="12"/>
      <c r="AD14" s="12">
        <v>3000</v>
      </c>
      <c r="AE14" s="12">
        <v>3000</v>
      </c>
      <c r="AF14" s="9" t="s">
        <v>21</v>
      </c>
    </row>
    <row r="15" spans="1:32" ht="18.75" customHeight="1">
      <c r="A15" s="9" t="s">
        <v>23</v>
      </c>
      <c r="B15" s="10" t="s">
        <v>15</v>
      </c>
      <c r="C15" s="10" t="s">
        <v>17</v>
      </c>
      <c r="D15" s="10" t="s">
        <v>20</v>
      </c>
      <c r="E15" s="10" t="s">
        <v>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 t="s">
        <v>23</v>
      </c>
      <c r="AA15" s="12">
        <v>3000</v>
      </c>
      <c r="AB15" s="12"/>
      <c r="AC15" s="12"/>
      <c r="AD15" s="12">
        <v>3000</v>
      </c>
      <c r="AE15" s="12">
        <v>3000</v>
      </c>
      <c r="AF15" s="9" t="s">
        <v>23</v>
      </c>
    </row>
    <row r="16" spans="1:32" ht="17.25" customHeight="1">
      <c r="A16" s="13" t="s">
        <v>25</v>
      </c>
      <c r="B16" s="14" t="s">
        <v>15</v>
      </c>
      <c r="C16" s="14" t="s">
        <v>17</v>
      </c>
      <c r="D16" s="14" t="s">
        <v>20</v>
      </c>
      <c r="E16" s="14" t="s">
        <v>24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 t="s">
        <v>26</v>
      </c>
      <c r="U16" s="14"/>
      <c r="V16" s="15"/>
      <c r="W16" s="15"/>
      <c r="X16" s="15"/>
      <c r="Y16" s="15"/>
      <c r="Z16" s="13" t="s">
        <v>25</v>
      </c>
      <c r="AA16" s="16">
        <v>3000</v>
      </c>
      <c r="AB16" s="16"/>
      <c r="AC16" s="16"/>
      <c r="AD16" s="16">
        <v>3000</v>
      </c>
      <c r="AE16" s="16">
        <v>3000</v>
      </c>
      <c r="AF16" s="13" t="s">
        <v>25</v>
      </c>
    </row>
    <row r="17" spans="1:32" ht="24.75" customHeight="1">
      <c r="A17" s="8" t="s">
        <v>27</v>
      </c>
      <c r="B17" s="4" t="s">
        <v>28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8" t="s">
        <v>27</v>
      </c>
      <c r="AA17" s="7">
        <f>AA18+AA58+AA67+AA84</f>
        <v>5523556.8599999994</v>
      </c>
      <c r="AB17" s="7"/>
      <c r="AC17" s="7"/>
      <c r="AD17" s="7">
        <v>2648433</v>
      </c>
      <c r="AE17" s="7">
        <v>2625033</v>
      </c>
      <c r="AF17" s="8" t="s">
        <v>27</v>
      </c>
    </row>
    <row r="18" spans="1:32" ht="24" customHeight="1">
      <c r="A18" s="8" t="s">
        <v>16</v>
      </c>
      <c r="B18" s="4" t="s">
        <v>28</v>
      </c>
      <c r="C18" s="4" t="s">
        <v>17</v>
      </c>
      <c r="D18" s="4" t="s">
        <v>18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6"/>
      <c r="X18" s="6"/>
      <c r="Y18" s="6"/>
      <c r="Z18" s="8" t="s">
        <v>16</v>
      </c>
      <c r="AA18" s="7">
        <f>AA19+AA23+AA41+AA49</f>
        <v>2682788.0299999998</v>
      </c>
      <c r="AB18" s="7"/>
      <c r="AC18" s="7"/>
      <c r="AD18" s="7">
        <v>2363173</v>
      </c>
      <c r="AE18" s="7">
        <v>2277023</v>
      </c>
      <c r="AF18" s="8" t="s">
        <v>16</v>
      </c>
    </row>
    <row r="19" spans="1:32" ht="36" customHeight="1">
      <c r="A19" s="8" t="s">
        <v>29</v>
      </c>
      <c r="B19" s="4" t="s">
        <v>28</v>
      </c>
      <c r="C19" s="4" t="s">
        <v>17</v>
      </c>
      <c r="D19" s="4" t="s">
        <v>30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8" t="s">
        <v>29</v>
      </c>
      <c r="AA19" s="7">
        <v>815315.1</v>
      </c>
      <c r="AB19" s="7"/>
      <c r="AC19" s="7"/>
      <c r="AD19" s="7">
        <v>756313</v>
      </c>
      <c r="AE19" s="7">
        <v>748040</v>
      </c>
      <c r="AF19" s="8" t="s">
        <v>29</v>
      </c>
    </row>
    <row r="20" spans="1:32" ht="21.75" customHeight="1">
      <c r="A20" s="9" t="s">
        <v>21</v>
      </c>
      <c r="B20" s="10" t="s">
        <v>28</v>
      </c>
      <c r="C20" s="10" t="s">
        <v>17</v>
      </c>
      <c r="D20" s="10" t="s">
        <v>30</v>
      </c>
      <c r="E20" s="10" t="s">
        <v>22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21</v>
      </c>
      <c r="AA20" s="12">
        <v>815315.1</v>
      </c>
      <c r="AB20" s="12"/>
      <c r="AC20" s="12"/>
      <c r="AD20" s="12">
        <v>756313</v>
      </c>
      <c r="AE20" s="12">
        <v>748040</v>
      </c>
      <c r="AF20" s="9" t="s">
        <v>21</v>
      </c>
    </row>
    <row r="21" spans="1:32" ht="18" customHeight="1">
      <c r="A21" s="9" t="s">
        <v>31</v>
      </c>
      <c r="B21" s="10" t="s">
        <v>28</v>
      </c>
      <c r="C21" s="10" t="s">
        <v>17</v>
      </c>
      <c r="D21" s="10" t="s">
        <v>30</v>
      </c>
      <c r="E21" s="10" t="s">
        <v>32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9" t="s">
        <v>31</v>
      </c>
      <c r="AA21" s="12">
        <v>815315.1</v>
      </c>
      <c r="AB21" s="12"/>
      <c r="AC21" s="12"/>
      <c r="AD21" s="12">
        <v>756313</v>
      </c>
      <c r="AE21" s="12">
        <v>748040</v>
      </c>
      <c r="AF21" s="9" t="s">
        <v>31</v>
      </c>
    </row>
    <row r="22" spans="1:32" ht="71.25" customHeight="1">
      <c r="A22" s="13" t="s">
        <v>33</v>
      </c>
      <c r="B22" s="14" t="s">
        <v>28</v>
      </c>
      <c r="C22" s="14" t="s">
        <v>17</v>
      </c>
      <c r="D22" s="14" t="s">
        <v>30</v>
      </c>
      <c r="E22" s="14" t="s">
        <v>32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 t="s">
        <v>34</v>
      </c>
      <c r="U22" s="14"/>
      <c r="V22" s="15"/>
      <c r="W22" s="15"/>
      <c r="X22" s="15"/>
      <c r="Y22" s="15"/>
      <c r="Z22" s="13" t="s">
        <v>33</v>
      </c>
      <c r="AA22" s="16">
        <v>815315.1</v>
      </c>
      <c r="AB22" s="16"/>
      <c r="AC22" s="16"/>
      <c r="AD22" s="16">
        <v>756313</v>
      </c>
      <c r="AE22" s="16">
        <v>748040</v>
      </c>
      <c r="AF22" s="13" t="s">
        <v>33</v>
      </c>
    </row>
    <row r="23" spans="1:32" ht="49.5" customHeight="1">
      <c r="A23" s="8" t="s">
        <v>35</v>
      </c>
      <c r="B23" s="4" t="s">
        <v>28</v>
      </c>
      <c r="C23" s="4" t="s">
        <v>17</v>
      </c>
      <c r="D23" s="4" t="s">
        <v>36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8" t="s">
        <v>35</v>
      </c>
      <c r="AA23" s="7">
        <f>AA24</f>
        <v>1657980.11</v>
      </c>
      <c r="AB23" s="7"/>
      <c r="AC23" s="7"/>
      <c r="AD23" s="7">
        <v>1575360</v>
      </c>
      <c r="AE23" s="7">
        <v>1497483</v>
      </c>
      <c r="AF23" s="8" t="s">
        <v>35</v>
      </c>
    </row>
    <row r="24" spans="1:32" ht="18" customHeight="1">
      <c r="A24" s="9" t="s">
        <v>21</v>
      </c>
      <c r="B24" s="10" t="s">
        <v>28</v>
      </c>
      <c r="C24" s="10" t="s">
        <v>17</v>
      </c>
      <c r="D24" s="10" t="s">
        <v>36</v>
      </c>
      <c r="E24" s="10" t="s">
        <v>22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21</v>
      </c>
      <c r="AA24" s="12">
        <f>AA25+AA28+AA30+AA33+AA35+AA37</f>
        <v>1657980.11</v>
      </c>
      <c r="AB24" s="12"/>
      <c r="AC24" s="12"/>
      <c r="AD24" s="12">
        <v>1575360</v>
      </c>
      <c r="AE24" s="12">
        <v>1497483</v>
      </c>
      <c r="AF24" s="9" t="s">
        <v>21</v>
      </c>
    </row>
    <row r="25" spans="1:32" ht="33" customHeight="1">
      <c r="A25" s="9" t="s">
        <v>37</v>
      </c>
      <c r="B25" s="10" t="s">
        <v>28</v>
      </c>
      <c r="C25" s="10" t="s">
        <v>17</v>
      </c>
      <c r="D25" s="10" t="s">
        <v>36</v>
      </c>
      <c r="E25" s="10" t="s">
        <v>38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 t="s">
        <v>37</v>
      </c>
      <c r="AA25" s="12">
        <v>55300</v>
      </c>
      <c r="AB25" s="12"/>
      <c r="AC25" s="12"/>
      <c r="AD25" s="12">
        <v>51980</v>
      </c>
      <c r="AE25" s="12">
        <v>51980</v>
      </c>
      <c r="AF25" s="9" t="s">
        <v>37</v>
      </c>
    </row>
    <row r="26" spans="1:32" ht="72" customHeight="1">
      <c r="A26" s="13" t="s">
        <v>33</v>
      </c>
      <c r="B26" s="14" t="s">
        <v>28</v>
      </c>
      <c r="C26" s="14" t="s">
        <v>17</v>
      </c>
      <c r="D26" s="14" t="s">
        <v>36</v>
      </c>
      <c r="E26" s="14" t="s">
        <v>38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34</v>
      </c>
      <c r="U26" s="14"/>
      <c r="V26" s="15"/>
      <c r="W26" s="15"/>
      <c r="X26" s="15"/>
      <c r="Y26" s="15"/>
      <c r="Z26" s="13" t="s">
        <v>33</v>
      </c>
      <c r="AA26" s="16">
        <v>27912.48</v>
      </c>
      <c r="AB26" s="16"/>
      <c r="AC26" s="16"/>
      <c r="AD26" s="16">
        <v>33950</v>
      </c>
      <c r="AE26" s="16">
        <v>33950</v>
      </c>
      <c r="AF26" s="13" t="s">
        <v>33</v>
      </c>
    </row>
    <row r="27" spans="1:32" ht="36.75" customHeight="1">
      <c r="A27" s="13" t="s">
        <v>39</v>
      </c>
      <c r="B27" s="14" t="s">
        <v>28</v>
      </c>
      <c r="C27" s="14" t="s">
        <v>17</v>
      </c>
      <c r="D27" s="14" t="s">
        <v>36</v>
      </c>
      <c r="E27" s="14" t="s">
        <v>38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 t="s">
        <v>40</v>
      </c>
      <c r="U27" s="14"/>
      <c r="V27" s="15"/>
      <c r="W27" s="15"/>
      <c r="X27" s="15"/>
      <c r="Y27" s="15"/>
      <c r="Z27" s="13" t="s">
        <v>39</v>
      </c>
      <c r="AA27" s="16">
        <v>27387.52</v>
      </c>
      <c r="AB27" s="16"/>
      <c r="AC27" s="16"/>
      <c r="AD27" s="16">
        <v>18030</v>
      </c>
      <c r="AE27" s="16">
        <v>18030</v>
      </c>
      <c r="AF27" s="13" t="s">
        <v>39</v>
      </c>
    </row>
    <row r="28" spans="1:32" ht="36" customHeight="1">
      <c r="A28" s="9" t="s">
        <v>41</v>
      </c>
      <c r="B28" s="10" t="s">
        <v>28</v>
      </c>
      <c r="C28" s="10" t="s">
        <v>17</v>
      </c>
      <c r="D28" s="10" t="s">
        <v>36</v>
      </c>
      <c r="E28" s="10" t="s">
        <v>42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41</v>
      </c>
      <c r="AA28" s="12">
        <v>3550</v>
      </c>
      <c r="AB28" s="12"/>
      <c r="AC28" s="12"/>
      <c r="AD28" s="12">
        <v>3550</v>
      </c>
      <c r="AE28" s="12">
        <v>3550</v>
      </c>
      <c r="AF28" s="9" t="s">
        <v>41</v>
      </c>
    </row>
    <row r="29" spans="1:32" ht="34.5" customHeight="1">
      <c r="A29" s="13" t="s">
        <v>39</v>
      </c>
      <c r="B29" s="14" t="s">
        <v>28</v>
      </c>
      <c r="C29" s="14" t="s">
        <v>17</v>
      </c>
      <c r="D29" s="14" t="s">
        <v>36</v>
      </c>
      <c r="E29" s="14" t="s">
        <v>42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40</v>
      </c>
      <c r="U29" s="14"/>
      <c r="V29" s="15"/>
      <c r="W29" s="15"/>
      <c r="X29" s="15"/>
      <c r="Y29" s="15"/>
      <c r="Z29" s="13" t="s">
        <v>39</v>
      </c>
      <c r="AA29" s="16">
        <v>3550</v>
      </c>
      <c r="AB29" s="16"/>
      <c r="AC29" s="16"/>
      <c r="AD29" s="16">
        <v>3550</v>
      </c>
      <c r="AE29" s="16">
        <v>3550</v>
      </c>
      <c r="AF29" s="13" t="s">
        <v>39</v>
      </c>
    </row>
    <row r="30" spans="1:32" ht="97.5" customHeight="1">
      <c r="A30" s="17" t="s">
        <v>43</v>
      </c>
      <c r="B30" s="10" t="s">
        <v>28</v>
      </c>
      <c r="C30" s="10" t="s">
        <v>17</v>
      </c>
      <c r="D30" s="10" t="s">
        <v>36</v>
      </c>
      <c r="E30" s="10" t="s">
        <v>44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17" t="s">
        <v>43</v>
      </c>
      <c r="AA30" s="12">
        <v>29703</v>
      </c>
      <c r="AB30" s="12"/>
      <c r="AC30" s="12"/>
      <c r="AD30" s="12">
        <v>29703</v>
      </c>
      <c r="AE30" s="12">
        <v>29703</v>
      </c>
      <c r="AF30" s="17" t="s">
        <v>43</v>
      </c>
    </row>
    <row r="31" spans="1:32" ht="67.5" customHeight="1">
      <c r="A31" s="13" t="s">
        <v>33</v>
      </c>
      <c r="B31" s="14" t="s">
        <v>28</v>
      </c>
      <c r="C31" s="14" t="s">
        <v>17</v>
      </c>
      <c r="D31" s="14" t="s">
        <v>36</v>
      </c>
      <c r="E31" s="14" t="s">
        <v>44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 t="s">
        <v>34</v>
      </c>
      <c r="U31" s="14"/>
      <c r="V31" s="15"/>
      <c r="W31" s="15"/>
      <c r="X31" s="15"/>
      <c r="Y31" s="15"/>
      <c r="Z31" s="13" t="s">
        <v>33</v>
      </c>
      <c r="AA31" s="16">
        <v>21266</v>
      </c>
      <c r="AB31" s="16"/>
      <c r="AC31" s="16"/>
      <c r="AD31" s="16">
        <v>21266</v>
      </c>
      <c r="AE31" s="16">
        <v>21266</v>
      </c>
      <c r="AF31" s="13" t="s">
        <v>33</v>
      </c>
    </row>
    <row r="32" spans="1:32" ht="30.75" customHeight="1">
      <c r="A32" s="13" t="s">
        <v>39</v>
      </c>
      <c r="B32" s="14" t="s">
        <v>28</v>
      </c>
      <c r="C32" s="14" t="s">
        <v>17</v>
      </c>
      <c r="D32" s="14" t="s">
        <v>36</v>
      </c>
      <c r="E32" s="14" t="s">
        <v>44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 t="s">
        <v>40</v>
      </c>
      <c r="U32" s="14"/>
      <c r="V32" s="15"/>
      <c r="W32" s="15"/>
      <c r="X32" s="15"/>
      <c r="Y32" s="15"/>
      <c r="Z32" s="13" t="s">
        <v>39</v>
      </c>
      <c r="AA32" s="16">
        <v>8437</v>
      </c>
      <c r="AB32" s="16"/>
      <c r="AC32" s="16"/>
      <c r="AD32" s="16">
        <v>8437</v>
      </c>
      <c r="AE32" s="16">
        <v>8437</v>
      </c>
      <c r="AF32" s="13" t="s">
        <v>39</v>
      </c>
    </row>
    <row r="33" spans="1:32" ht="33" customHeight="1">
      <c r="A33" s="9" t="s">
        <v>45</v>
      </c>
      <c r="B33" s="10" t="s">
        <v>28</v>
      </c>
      <c r="C33" s="10" t="s">
        <v>17</v>
      </c>
      <c r="D33" s="10" t="s">
        <v>36</v>
      </c>
      <c r="E33" s="10" t="s">
        <v>46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9" t="s">
        <v>45</v>
      </c>
      <c r="AA33" s="12">
        <v>780</v>
      </c>
      <c r="AB33" s="12"/>
      <c r="AC33" s="12"/>
      <c r="AD33" s="12"/>
      <c r="AE33" s="12"/>
      <c r="AF33" s="9" t="s">
        <v>45</v>
      </c>
    </row>
    <row r="34" spans="1:32" ht="69.75" customHeight="1">
      <c r="A34" s="13" t="s">
        <v>33</v>
      </c>
      <c r="B34" s="14" t="s">
        <v>28</v>
      </c>
      <c r="C34" s="14" t="s">
        <v>17</v>
      </c>
      <c r="D34" s="14" t="s">
        <v>36</v>
      </c>
      <c r="E34" s="14" t="s">
        <v>46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 t="s">
        <v>34</v>
      </c>
      <c r="U34" s="14"/>
      <c r="V34" s="15"/>
      <c r="W34" s="15"/>
      <c r="X34" s="15"/>
      <c r="Y34" s="15"/>
      <c r="Z34" s="13" t="s">
        <v>33</v>
      </c>
      <c r="AA34" s="16">
        <v>780</v>
      </c>
      <c r="AB34" s="16"/>
      <c r="AC34" s="16"/>
      <c r="AD34" s="16"/>
      <c r="AE34" s="16"/>
      <c r="AF34" s="13" t="s">
        <v>33</v>
      </c>
    </row>
    <row r="35" spans="1:32" ht="33" customHeight="1">
      <c r="A35" s="9" t="s">
        <v>47</v>
      </c>
      <c r="B35" s="10" t="s">
        <v>28</v>
      </c>
      <c r="C35" s="10" t="s">
        <v>17</v>
      </c>
      <c r="D35" s="10" t="s">
        <v>36</v>
      </c>
      <c r="E35" s="10" t="s">
        <v>48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47</v>
      </c>
      <c r="AA35" s="12">
        <v>170</v>
      </c>
      <c r="AB35" s="12"/>
      <c r="AC35" s="12"/>
      <c r="AD35" s="12"/>
      <c r="AE35" s="12"/>
      <c r="AF35" s="9" t="s">
        <v>47</v>
      </c>
    </row>
    <row r="36" spans="1:32" ht="72.75" customHeight="1">
      <c r="A36" s="13" t="s">
        <v>33</v>
      </c>
      <c r="B36" s="14" t="s">
        <v>28</v>
      </c>
      <c r="C36" s="14" t="s">
        <v>17</v>
      </c>
      <c r="D36" s="14" t="s">
        <v>36</v>
      </c>
      <c r="E36" s="14" t="s">
        <v>48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34</v>
      </c>
      <c r="U36" s="14"/>
      <c r="V36" s="15"/>
      <c r="W36" s="15"/>
      <c r="X36" s="15"/>
      <c r="Y36" s="15"/>
      <c r="Z36" s="13" t="s">
        <v>33</v>
      </c>
      <c r="AA36" s="16">
        <v>170</v>
      </c>
      <c r="AB36" s="16"/>
      <c r="AC36" s="16"/>
      <c r="AD36" s="16"/>
      <c r="AE36" s="16"/>
      <c r="AF36" s="13" t="s">
        <v>33</v>
      </c>
    </row>
    <row r="37" spans="1:32" ht="21.75" customHeight="1">
      <c r="A37" s="9" t="s">
        <v>23</v>
      </c>
      <c r="B37" s="10" t="s">
        <v>28</v>
      </c>
      <c r="C37" s="10" t="s">
        <v>17</v>
      </c>
      <c r="D37" s="10" t="s">
        <v>36</v>
      </c>
      <c r="E37" s="10" t="s">
        <v>24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23</v>
      </c>
      <c r="AA37" s="12">
        <f>AA38+AA39+AA40</f>
        <v>1568477.11</v>
      </c>
      <c r="AB37" s="12"/>
      <c r="AC37" s="12"/>
      <c r="AD37" s="12">
        <v>1490127</v>
      </c>
      <c r="AE37" s="12">
        <v>1412250</v>
      </c>
      <c r="AF37" s="9" t="s">
        <v>23</v>
      </c>
    </row>
    <row r="38" spans="1:32" ht="71.25" customHeight="1">
      <c r="A38" s="13" t="s">
        <v>33</v>
      </c>
      <c r="B38" s="14" t="s">
        <v>28</v>
      </c>
      <c r="C38" s="14" t="s">
        <v>17</v>
      </c>
      <c r="D38" s="14" t="s">
        <v>36</v>
      </c>
      <c r="E38" s="14" t="s">
        <v>24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34</v>
      </c>
      <c r="U38" s="14"/>
      <c r="V38" s="15"/>
      <c r="W38" s="15"/>
      <c r="X38" s="15"/>
      <c r="Y38" s="15"/>
      <c r="Z38" s="13" t="s">
        <v>33</v>
      </c>
      <c r="AA38" s="16">
        <v>1408753.21</v>
      </c>
      <c r="AB38" s="16"/>
      <c r="AC38" s="16"/>
      <c r="AD38" s="16">
        <v>1287427</v>
      </c>
      <c r="AE38" s="16">
        <v>1257000</v>
      </c>
      <c r="AF38" s="13" t="s">
        <v>33</v>
      </c>
    </row>
    <row r="39" spans="1:32" ht="35.25" customHeight="1">
      <c r="A39" s="13" t="s">
        <v>39</v>
      </c>
      <c r="B39" s="14" t="s">
        <v>28</v>
      </c>
      <c r="C39" s="14" t="s">
        <v>17</v>
      </c>
      <c r="D39" s="14" t="s">
        <v>36</v>
      </c>
      <c r="E39" s="14" t="s">
        <v>24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40</v>
      </c>
      <c r="U39" s="14"/>
      <c r="V39" s="15"/>
      <c r="W39" s="15"/>
      <c r="X39" s="15"/>
      <c r="Y39" s="15"/>
      <c r="Z39" s="13" t="s">
        <v>39</v>
      </c>
      <c r="AA39" s="16">
        <v>158232.57</v>
      </c>
      <c r="AB39" s="16"/>
      <c r="AC39" s="16"/>
      <c r="AD39" s="16">
        <v>202700</v>
      </c>
      <c r="AE39" s="16">
        <v>155250</v>
      </c>
      <c r="AF39" s="13" t="s">
        <v>39</v>
      </c>
    </row>
    <row r="40" spans="1:32" ht="19.5" customHeight="1">
      <c r="A40" s="13" t="s">
        <v>25</v>
      </c>
      <c r="B40" s="14" t="s">
        <v>28</v>
      </c>
      <c r="C40" s="14" t="s">
        <v>17</v>
      </c>
      <c r="D40" s="14" t="s">
        <v>36</v>
      </c>
      <c r="E40" s="14" t="s">
        <v>24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26</v>
      </c>
      <c r="U40" s="14"/>
      <c r="V40" s="15"/>
      <c r="W40" s="15"/>
      <c r="X40" s="15"/>
      <c r="Y40" s="15"/>
      <c r="Z40" s="13" t="s">
        <v>25</v>
      </c>
      <c r="AA40" s="16">
        <v>1491.33</v>
      </c>
      <c r="AB40" s="16"/>
      <c r="AC40" s="16"/>
      <c r="AD40" s="16"/>
      <c r="AE40" s="16"/>
      <c r="AF40" s="13" t="s">
        <v>25</v>
      </c>
    </row>
    <row r="41" spans="1:32" ht="51.75" customHeight="1">
      <c r="A41" s="8" t="s">
        <v>49</v>
      </c>
      <c r="B41" s="4" t="s">
        <v>28</v>
      </c>
      <c r="C41" s="4" t="s">
        <v>17</v>
      </c>
      <c r="D41" s="4" t="s">
        <v>50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8" t="s">
        <v>49</v>
      </c>
      <c r="AA41" s="7">
        <v>16500</v>
      </c>
      <c r="AB41" s="7"/>
      <c r="AC41" s="7"/>
      <c r="AD41" s="7">
        <v>16500</v>
      </c>
      <c r="AE41" s="7">
        <v>16500</v>
      </c>
      <c r="AF41" s="8" t="s">
        <v>49</v>
      </c>
    </row>
    <row r="42" spans="1:32" ht="21.75" customHeight="1">
      <c r="A42" s="9" t="s">
        <v>21</v>
      </c>
      <c r="B42" s="10" t="s">
        <v>28</v>
      </c>
      <c r="C42" s="10" t="s">
        <v>17</v>
      </c>
      <c r="D42" s="10" t="s">
        <v>50</v>
      </c>
      <c r="E42" s="10" t="s">
        <v>22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21</v>
      </c>
      <c r="AA42" s="12">
        <v>16500</v>
      </c>
      <c r="AB42" s="12"/>
      <c r="AC42" s="12"/>
      <c r="AD42" s="12">
        <v>16500</v>
      </c>
      <c r="AE42" s="12">
        <v>16500</v>
      </c>
      <c r="AF42" s="9" t="s">
        <v>21</v>
      </c>
    </row>
    <row r="43" spans="1:32" ht="83.25" customHeight="1">
      <c r="A43" s="9" t="s">
        <v>51</v>
      </c>
      <c r="B43" s="10" t="s">
        <v>28</v>
      </c>
      <c r="C43" s="10" t="s">
        <v>17</v>
      </c>
      <c r="D43" s="10" t="s">
        <v>50</v>
      </c>
      <c r="E43" s="10" t="s">
        <v>52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51</v>
      </c>
      <c r="AA43" s="12">
        <v>14000</v>
      </c>
      <c r="AB43" s="12"/>
      <c r="AC43" s="12"/>
      <c r="AD43" s="12">
        <v>14000</v>
      </c>
      <c r="AE43" s="12">
        <v>14000</v>
      </c>
      <c r="AF43" s="9" t="s">
        <v>51</v>
      </c>
    </row>
    <row r="44" spans="1:32" ht="22.5" customHeight="1">
      <c r="A44" s="13" t="s">
        <v>53</v>
      </c>
      <c r="B44" s="14" t="s">
        <v>28</v>
      </c>
      <c r="C44" s="14" t="s">
        <v>17</v>
      </c>
      <c r="D44" s="14" t="s">
        <v>50</v>
      </c>
      <c r="E44" s="14" t="s">
        <v>52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 t="s">
        <v>54</v>
      </c>
      <c r="U44" s="14"/>
      <c r="V44" s="15"/>
      <c r="W44" s="15"/>
      <c r="X44" s="15"/>
      <c r="Y44" s="15"/>
      <c r="Z44" s="13" t="s">
        <v>53</v>
      </c>
      <c r="AA44" s="16">
        <v>14000</v>
      </c>
      <c r="AB44" s="16"/>
      <c r="AC44" s="16"/>
      <c r="AD44" s="16">
        <v>14000</v>
      </c>
      <c r="AE44" s="16">
        <v>14000</v>
      </c>
      <c r="AF44" s="13" t="s">
        <v>53</v>
      </c>
    </row>
    <row r="45" spans="1:32" ht="82.5" customHeight="1">
      <c r="A45" s="9" t="s">
        <v>55</v>
      </c>
      <c r="B45" s="10" t="s">
        <v>28</v>
      </c>
      <c r="C45" s="10" t="s">
        <v>17</v>
      </c>
      <c r="D45" s="10" t="s">
        <v>50</v>
      </c>
      <c r="E45" s="10" t="s">
        <v>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55</v>
      </c>
      <c r="AA45" s="12">
        <v>1000</v>
      </c>
      <c r="AB45" s="12"/>
      <c r="AC45" s="12"/>
      <c r="AD45" s="12">
        <v>1000</v>
      </c>
      <c r="AE45" s="12">
        <v>1000</v>
      </c>
      <c r="AF45" s="9" t="s">
        <v>55</v>
      </c>
    </row>
    <row r="46" spans="1:32" ht="19.5" customHeight="1">
      <c r="A46" s="13" t="s">
        <v>53</v>
      </c>
      <c r="B46" s="14" t="s">
        <v>28</v>
      </c>
      <c r="C46" s="14" t="s">
        <v>17</v>
      </c>
      <c r="D46" s="14" t="s">
        <v>50</v>
      </c>
      <c r="E46" s="14" t="s">
        <v>56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54</v>
      </c>
      <c r="U46" s="14"/>
      <c r="V46" s="15"/>
      <c r="W46" s="15"/>
      <c r="X46" s="15"/>
      <c r="Y46" s="15"/>
      <c r="Z46" s="13" t="s">
        <v>53</v>
      </c>
      <c r="AA46" s="16">
        <v>1000</v>
      </c>
      <c r="AB46" s="16"/>
      <c r="AC46" s="16"/>
      <c r="AD46" s="16">
        <v>1000</v>
      </c>
      <c r="AE46" s="16">
        <v>1000</v>
      </c>
      <c r="AF46" s="13" t="s">
        <v>53</v>
      </c>
    </row>
    <row r="47" spans="1:32" ht="35.25" customHeight="1">
      <c r="A47" s="9" t="s">
        <v>57</v>
      </c>
      <c r="B47" s="10" t="s">
        <v>28</v>
      </c>
      <c r="C47" s="10" t="s">
        <v>17</v>
      </c>
      <c r="D47" s="10" t="s">
        <v>50</v>
      </c>
      <c r="E47" s="10" t="s">
        <v>58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57</v>
      </c>
      <c r="AA47" s="12">
        <v>1500</v>
      </c>
      <c r="AB47" s="12"/>
      <c r="AC47" s="12"/>
      <c r="AD47" s="12">
        <v>1500</v>
      </c>
      <c r="AE47" s="12">
        <v>1500</v>
      </c>
      <c r="AF47" s="9" t="s">
        <v>57</v>
      </c>
    </row>
    <row r="48" spans="1:32" ht="21" customHeight="1">
      <c r="A48" s="13" t="s">
        <v>53</v>
      </c>
      <c r="B48" s="14" t="s">
        <v>28</v>
      </c>
      <c r="C48" s="14" t="s">
        <v>17</v>
      </c>
      <c r="D48" s="14" t="s">
        <v>50</v>
      </c>
      <c r="E48" s="14" t="s">
        <v>58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 t="s">
        <v>54</v>
      </c>
      <c r="U48" s="14"/>
      <c r="V48" s="15"/>
      <c r="W48" s="15"/>
      <c r="X48" s="15"/>
      <c r="Y48" s="15"/>
      <c r="Z48" s="13" t="s">
        <v>53</v>
      </c>
      <c r="AA48" s="16">
        <v>1500</v>
      </c>
      <c r="AB48" s="16"/>
      <c r="AC48" s="16"/>
      <c r="AD48" s="16">
        <v>1500</v>
      </c>
      <c r="AE48" s="16">
        <v>1500</v>
      </c>
      <c r="AF48" s="13" t="s">
        <v>53</v>
      </c>
    </row>
    <row r="49" spans="1:32" ht="23.25" customHeight="1">
      <c r="A49" s="8" t="s">
        <v>59</v>
      </c>
      <c r="B49" s="4" t="s">
        <v>28</v>
      </c>
      <c r="C49" s="4" t="s">
        <v>17</v>
      </c>
      <c r="D49" s="4" t="s">
        <v>60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8" t="s">
        <v>59</v>
      </c>
      <c r="AA49" s="7">
        <f>AA50</f>
        <v>192992.82</v>
      </c>
      <c r="AB49" s="7"/>
      <c r="AC49" s="7"/>
      <c r="AD49" s="7">
        <v>15000</v>
      </c>
      <c r="AE49" s="7">
        <v>15000</v>
      </c>
      <c r="AF49" s="8" t="s">
        <v>59</v>
      </c>
    </row>
    <row r="50" spans="1:32" ht="18" customHeight="1">
      <c r="A50" s="9" t="s">
        <v>21</v>
      </c>
      <c r="B50" s="10" t="s">
        <v>28</v>
      </c>
      <c r="C50" s="10" t="s">
        <v>17</v>
      </c>
      <c r="D50" s="10" t="s">
        <v>60</v>
      </c>
      <c r="E50" s="10" t="s">
        <v>22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 t="s">
        <v>21</v>
      </c>
      <c r="AA50" s="12">
        <f>AA51+AA53+AA56</f>
        <v>192992.82</v>
      </c>
      <c r="AB50" s="12"/>
      <c r="AC50" s="12"/>
      <c r="AD50" s="12">
        <v>15000</v>
      </c>
      <c r="AE50" s="12">
        <v>15000</v>
      </c>
      <c r="AF50" s="9" t="s">
        <v>21</v>
      </c>
    </row>
    <row r="51" spans="1:32" ht="19.5" customHeight="1">
      <c r="A51" s="9" t="s">
        <v>61</v>
      </c>
      <c r="B51" s="10" t="s">
        <v>28</v>
      </c>
      <c r="C51" s="10" t="s">
        <v>17</v>
      </c>
      <c r="D51" s="10" t="s">
        <v>60</v>
      </c>
      <c r="E51" s="10" t="s">
        <v>62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61</v>
      </c>
      <c r="AA51" s="12">
        <v>7886</v>
      </c>
      <c r="AB51" s="12"/>
      <c r="AC51" s="12"/>
      <c r="AD51" s="12"/>
      <c r="AE51" s="12"/>
      <c r="AF51" s="9" t="s">
        <v>61</v>
      </c>
    </row>
    <row r="52" spans="1:32" ht="19.5" customHeight="1">
      <c r="A52" s="13" t="s">
        <v>25</v>
      </c>
      <c r="B52" s="14" t="s">
        <v>28</v>
      </c>
      <c r="C52" s="14" t="s">
        <v>17</v>
      </c>
      <c r="D52" s="14" t="s">
        <v>60</v>
      </c>
      <c r="E52" s="14" t="s">
        <v>62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26</v>
      </c>
      <c r="U52" s="14"/>
      <c r="V52" s="15"/>
      <c r="W52" s="15"/>
      <c r="X52" s="15"/>
      <c r="Y52" s="15"/>
      <c r="Z52" s="13" t="s">
        <v>25</v>
      </c>
      <c r="AA52" s="16">
        <v>7886</v>
      </c>
      <c r="AB52" s="16"/>
      <c r="AC52" s="16"/>
      <c r="AD52" s="16"/>
      <c r="AE52" s="16"/>
      <c r="AF52" s="13" t="s">
        <v>25</v>
      </c>
    </row>
    <row r="53" spans="1:32" ht="30.75" customHeight="1">
      <c r="A53" s="9" t="s">
        <v>63</v>
      </c>
      <c r="B53" s="10" t="s">
        <v>28</v>
      </c>
      <c r="C53" s="10" t="s">
        <v>17</v>
      </c>
      <c r="D53" s="10" t="s">
        <v>60</v>
      </c>
      <c r="E53" s="10" t="s">
        <v>64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63</v>
      </c>
      <c r="AA53" s="12">
        <f>AA54+AA55</f>
        <v>155106.82</v>
      </c>
      <c r="AB53" s="12"/>
      <c r="AC53" s="12"/>
      <c r="AD53" s="12">
        <v>15000</v>
      </c>
      <c r="AE53" s="12">
        <v>15000</v>
      </c>
      <c r="AF53" s="9" t="s">
        <v>63</v>
      </c>
    </row>
    <row r="54" spans="1:32" ht="37.5" customHeight="1">
      <c r="A54" s="13" t="s">
        <v>39</v>
      </c>
      <c r="B54" s="14" t="s">
        <v>28</v>
      </c>
      <c r="C54" s="14" t="s">
        <v>17</v>
      </c>
      <c r="D54" s="14" t="s">
        <v>60</v>
      </c>
      <c r="E54" s="14" t="s">
        <v>64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40</v>
      </c>
      <c r="U54" s="14"/>
      <c r="V54" s="15"/>
      <c r="W54" s="15"/>
      <c r="X54" s="15"/>
      <c r="Y54" s="15"/>
      <c r="Z54" s="13" t="s">
        <v>39</v>
      </c>
      <c r="AA54" s="16">
        <v>16534.919999999998</v>
      </c>
      <c r="AB54" s="16"/>
      <c r="AC54" s="16"/>
      <c r="AD54" s="16">
        <v>15000</v>
      </c>
      <c r="AE54" s="16">
        <v>15000</v>
      </c>
      <c r="AF54" s="13" t="s">
        <v>39</v>
      </c>
    </row>
    <row r="55" spans="1:32" ht="18.75" customHeight="1">
      <c r="A55" s="13" t="s">
        <v>25</v>
      </c>
      <c r="B55" s="14" t="s">
        <v>28</v>
      </c>
      <c r="C55" s="14" t="s">
        <v>17</v>
      </c>
      <c r="D55" s="14" t="s">
        <v>60</v>
      </c>
      <c r="E55" s="14" t="s">
        <v>64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26</v>
      </c>
      <c r="U55" s="14"/>
      <c r="V55" s="15"/>
      <c r="W55" s="15"/>
      <c r="X55" s="15"/>
      <c r="Y55" s="15"/>
      <c r="Z55" s="13" t="s">
        <v>25</v>
      </c>
      <c r="AA55" s="16">
        <v>138571.9</v>
      </c>
      <c r="AB55" s="16"/>
      <c r="AC55" s="16"/>
      <c r="AD55" s="16"/>
      <c r="AE55" s="16"/>
      <c r="AF55" s="13" t="s">
        <v>25</v>
      </c>
    </row>
    <row r="56" spans="1:32" ht="15.75" customHeight="1">
      <c r="A56" s="9" t="s">
        <v>65</v>
      </c>
      <c r="B56" s="10" t="s">
        <v>28</v>
      </c>
      <c r="C56" s="10" t="s">
        <v>17</v>
      </c>
      <c r="D56" s="10" t="s">
        <v>60</v>
      </c>
      <c r="E56" s="10" t="s">
        <v>66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65</v>
      </c>
      <c r="AA56" s="12">
        <v>30000</v>
      </c>
      <c r="AB56" s="12"/>
      <c r="AC56" s="12"/>
      <c r="AD56" s="12"/>
      <c r="AE56" s="12"/>
      <c r="AF56" s="9" t="s">
        <v>65</v>
      </c>
    </row>
    <row r="57" spans="1:32" ht="33.75" customHeight="1">
      <c r="A57" s="13" t="s">
        <v>39</v>
      </c>
      <c r="B57" s="14" t="s">
        <v>28</v>
      </c>
      <c r="C57" s="14" t="s">
        <v>17</v>
      </c>
      <c r="D57" s="14" t="s">
        <v>60</v>
      </c>
      <c r="E57" s="14" t="s">
        <v>66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40</v>
      </c>
      <c r="U57" s="14"/>
      <c r="V57" s="15"/>
      <c r="W57" s="15"/>
      <c r="X57" s="15"/>
      <c r="Y57" s="15"/>
      <c r="Z57" s="13" t="s">
        <v>39</v>
      </c>
      <c r="AA57" s="16">
        <v>30000</v>
      </c>
      <c r="AB57" s="16"/>
      <c r="AC57" s="16"/>
      <c r="AD57" s="16"/>
      <c r="AE57" s="16"/>
      <c r="AF57" s="13" t="s">
        <v>39</v>
      </c>
    </row>
    <row r="58" spans="1:32" ht="37.5" customHeight="1">
      <c r="A58" s="8" t="s">
        <v>67</v>
      </c>
      <c r="B58" s="4" t="s">
        <v>28</v>
      </c>
      <c r="C58" s="4" t="s">
        <v>20</v>
      </c>
      <c r="D58" s="4" t="s">
        <v>18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8" t="s">
        <v>67</v>
      </c>
      <c r="AA58" s="7">
        <v>2460656</v>
      </c>
      <c r="AB58" s="7"/>
      <c r="AC58" s="7"/>
      <c r="AD58" s="7"/>
      <c r="AE58" s="7"/>
      <c r="AF58" s="8" t="s">
        <v>67</v>
      </c>
    </row>
    <row r="59" spans="1:32" ht="35.25" customHeight="1">
      <c r="A59" s="8" t="s">
        <v>68</v>
      </c>
      <c r="B59" s="4" t="s">
        <v>28</v>
      </c>
      <c r="C59" s="4" t="s">
        <v>20</v>
      </c>
      <c r="D59" s="4" t="s">
        <v>69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8" t="s">
        <v>68</v>
      </c>
      <c r="AA59" s="7">
        <f>AA60</f>
        <v>2460656</v>
      </c>
      <c r="AB59" s="7"/>
      <c r="AC59" s="7"/>
      <c r="AD59" s="7"/>
      <c r="AE59" s="7"/>
      <c r="AF59" s="8" t="s">
        <v>68</v>
      </c>
    </row>
    <row r="60" spans="1:32" ht="20.25" customHeight="1">
      <c r="A60" s="9" t="s">
        <v>21</v>
      </c>
      <c r="B60" s="10" t="s">
        <v>28</v>
      </c>
      <c r="C60" s="10" t="s">
        <v>20</v>
      </c>
      <c r="D60" s="10" t="s">
        <v>69</v>
      </c>
      <c r="E60" s="10" t="s">
        <v>22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 t="s">
        <v>21</v>
      </c>
      <c r="AA60" s="12">
        <f>AA61+AA63+AA65</f>
        <v>2460656</v>
      </c>
      <c r="AB60" s="12"/>
      <c r="AC60" s="12"/>
      <c r="AD60" s="12"/>
      <c r="AE60" s="12"/>
      <c r="AF60" s="9" t="s">
        <v>21</v>
      </c>
    </row>
    <row r="61" spans="1:32" ht="21" customHeight="1">
      <c r="A61" s="9" t="s">
        <v>70</v>
      </c>
      <c r="B61" s="10" t="s">
        <v>28</v>
      </c>
      <c r="C61" s="10" t="s">
        <v>20</v>
      </c>
      <c r="D61" s="10" t="s">
        <v>69</v>
      </c>
      <c r="E61" s="10" t="s">
        <v>95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70</v>
      </c>
      <c r="AA61" s="12">
        <f>AA62</f>
        <v>100000</v>
      </c>
      <c r="AB61" s="12"/>
      <c r="AC61" s="12"/>
      <c r="AD61" s="12"/>
      <c r="AE61" s="12"/>
      <c r="AF61" s="9"/>
    </row>
    <row r="62" spans="1:32" ht="33.4" customHeight="1">
      <c r="A62" s="13" t="s">
        <v>39</v>
      </c>
      <c r="B62" s="14" t="s">
        <v>28</v>
      </c>
      <c r="C62" s="14" t="s">
        <v>20</v>
      </c>
      <c r="D62" s="14" t="s">
        <v>69</v>
      </c>
      <c r="E62" s="24" t="s">
        <v>95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 t="s">
        <v>40</v>
      </c>
      <c r="U62" s="14"/>
      <c r="V62" s="15"/>
      <c r="W62" s="15"/>
      <c r="X62" s="15"/>
      <c r="Y62" s="15"/>
      <c r="Z62" s="13" t="s">
        <v>39</v>
      </c>
      <c r="AA62" s="16">
        <v>100000</v>
      </c>
      <c r="AB62" s="12"/>
      <c r="AC62" s="12"/>
      <c r="AD62" s="12"/>
      <c r="AE62" s="12"/>
      <c r="AF62" s="9"/>
    </row>
    <row r="63" spans="1:32" ht="19.5" customHeight="1">
      <c r="A63" s="9" t="s">
        <v>70</v>
      </c>
      <c r="B63" s="10" t="s">
        <v>28</v>
      </c>
      <c r="C63" s="10" t="s">
        <v>20</v>
      </c>
      <c r="D63" s="10" t="s">
        <v>69</v>
      </c>
      <c r="E63" s="10" t="s">
        <v>71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70</v>
      </c>
      <c r="AA63" s="12">
        <f>AA64</f>
        <v>290656</v>
      </c>
      <c r="AB63" s="12"/>
      <c r="AC63" s="12"/>
      <c r="AD63" s="12"/>
      <c r="AE63" s="12"/>
      <c r="AF63" s="9" t="s">
        <v>70</v>
      </c>
    </row>
    <row r="64" spans="1:32" ht="32.25" customHeight="1">
      <c r="A64" s="13" t="s">
        <v>39</v>
      </c>
      <c r="B64" s="14" t="s">
        <v>28</v>
      </c>
      <c r="C64" s="14" t="s">
        <v>20</v>
      </c>
      <c r="D64" s="14" t="s">
        <v>69</v>
      </c>
      <c r="E64" s="14" t="s">
        <v>71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40</v>
      </c>
      <c r="U64" s="14"/>
      <c r="V64" s="15"/>
      <c r="W64" s="15"/>
      <c r="X64" s="15"/>
      <c r="Y64" s="15"/>
      <c r="Z64" s="13" t="s">
        <v>39</v>
      </c>
      <c r="AA64" s="16">
        <v>290656</v>
      </c>
      <c r="AB64" s="16"/>
      <c r="AC64" s="16"/>
      <c r="AD64" s="16"/>
      <c r="AE64" s="16"/>
      <c r="AF64" s="13" t="s">
        <v>39</v>
      </c>
    </row>
    <row r="65" spans="1:32" ht="48.75" customHeight="1">
      <c r="A65" s="9" t="s">
        <v>72</v>
      </c>
      <c r="B65" s="10" t="s">
        <v>28</v>
      </c>
      <c r="C65" s="10" t="s">
        <v>20</v>
      </c>
      <c r="D65" s="10" t="s">
        <v>69</v>
      </c>
      <c r="E65" s="10" t="s">
        <v>73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72</v>
      </c>
      <c r="AA65" s="12">
        <v>2070000</v>
      </c>
      <c r="AB65" s="12"/>
      <c r="AC65" s="12"/>
      <c r="AD65" s="12"/>
      <c r="AE65" s="12"/>
      <c r="AF65" s="9" t="s">
        <v>72</v>
      </c>
    </row>
    <row r="66" spans="1:32" ht="19.5" customHeight="1">
      <c r="A66" s="13" t="s">
        <v>74</v>
      </c>
      <c r="B66" s="14" t="s">
        <v>28</v>
      </c>
      <c r="C66" s="14" t="s">
        <v>20</v>
      </c>
      <c r="D66" s="14" t="s">
        <v>69</v>
      </c>
      <c r="E66" s="14" t="s">
        <v>73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 t="s">
        <v>75</v>
      </c>
      <c r="U66" s="14"/>
      <c r="V66" s="15"/>
      <c r="W66" s="15"/>
      <c r="X66" s="15"/>
      <c r="Y66" s="15"/>
      <c r="Z66" s="13" t="s">
        <v>74</v>
      </c>
      <c r="AA66" s="16">
        <v>2070000</v>
      </c>
      <c r="AB66" s="16"/>
      <c r="AC66" s="16"/>
      <c r="AD66" s="16"/>
      <c r="AE66" s="16"/>
      <c r="AF66" s="13" t="s">
        <v>74</v>
      </c>
    </row>
    <row r="67" spans="1:32" ht="22.5" customHeight="1">
      <c r="A67" s="8" t="s">
        <v>76</v>
      </c>
      <c r="B67" s="4" t="s">
        <v>28</v>
      </c>
      <c r="C67" s="4" t="s">
        <v>77</v>
      </c>
      <c r="D67" s="4" t="s">
        <v>18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8" t="s">
        <v>76</v>
      </c>
      <c r="AA67" s="7">
        <f>AA68+AA72</f>
        <v>324247.45</v>
      </c>
      <c r="AB67" s="7"/>
      <c r="AC67" s="7"/>
      <c r="AD67" s="7">
        <v>163900</v>
      </c>
      <c r="AE67" s="7">
        <v>163700</v>
      </c>
      <c r="AF67" s="8" t="s">
        <v>76</v>
      </c>
    </row>
    <row r="68" spans="1:32" ht="16.7" customHeight="1">
      <c r="A68" s="8" t="s">
        <v>78</v>
      </c>
      <c r="B68" s="4" t="s">
        <v>28</v>
      </c>
      <c r="C68" s="4" t="s">
        <v>77</v>
      </c>
      <c r="D68" s="4" t="s">
        <v>17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8" t="s">
        <v>78</v>
      </c>
      <c r="AA68" s="7">
        <v>39480</v>
      </c>
      <c r="AB68" s="7"/>
      <c r="AC68" s="7"/>
      <c r="AD68" s="7">
        <v>33105</v>
      </c>
      <c r="AE68" s="7">
        <v>25808</v>
      </c>
      <c r="AF68" s="8" t="s">
        <v>78</v>
      </c>
    </row>
    <row r="69" spans="1:32" ht="20.25" customHeight="1">
      <c r="A69" s="9" t="s">
        <v>21</v>
      </c>
      <c r="B69" s="10" t="s">
        <v>28</v>
      </c>
      <c r="C69" s="10" t="s">
        <v>77</v>
      </c>
      <c r="D69" s="10" t="s">
        <v>17</v>
      </c>
      <c r="E69" s="10" t="s">
        <v>22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21</v>
      </c>
      <c r="AA69" s="12">
        <v>39480</v>
      </c>
      <c r="AB69" s="12"/>
      <c r="AC69" s="12"/>
      <c r="AD69" s="12">
        <v>33105</v>
      </c>
      <c r="AE69" s="12">
        <v>25808</v>
      </c>
      <c r="AF69" s="9" t="s">
        <v>21</v>
      </c>
    </row>
    <row r="70" spans="1:32" ht="22.5" customHeight="1">
      <c r="A70" s="9" t="s">
        <v>65</v>
      </c>
      <c r="B70" s="10" t="s">
        <v>28</v>
      </c>
      <c r="C70" s="10" t="s">
        <v>77</v>
      </c>
      <c r="D70" s="10" t="s">
        <v>17</v>
      </c>
      <c r="E70" s="10" t="s">
        <v>66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65</v>
      </c>
      <c r="AA70" s="12">
        <v>39480</v>
      </c>
      <c r="AB70" s="12"/>
      <c r="AC70" s="12"/>
      <c r="AD70" s="12">
        <v>33105</v>
      </c>
      <c r="AE70" s="12">
        <v>25808</v>
      </c>
      <c r="AF70" s="9" t="s">
        <v>65</v>
      </c>
    </row>
    <row r="71" spans="1:32" ht="36" customHeight="1">
      <c r="A71" s="13" t="s">
        <v>39</v>
      </c>
      <c r="B71" s="14" t="s">
        <v>28</v>
      </c>
      <c r="C71" s="14" t="s">
        <v>77</v>
      </c>
      <c r="D71" s="14" t="s">
        <v>17</v>
      </c>
      <c r="E71" s="14" t="s">
        <v>66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40</v>
      </c>
      <c r="U71" s="14"/>
      <c r="V71" s="15"/>
      <c r="W71" s="15"/>
      <c r="X71" s="15"/>
      <c r="Y71" s="15"/>
      <c r="Z71" s="13" t="s">
        <v>39</v>
      </c>
      <c r="AA71" s="16">
        <v>39480</v>
      </c>
      <c r="AB71" s="16"/>
      <c r="AC71" s="16"/>
      <c r="AD71" s="16">
        <v>33105</v>
      </c>
      <c r="AE71" s="16">
        <v>25808</v>
      </c>
      <c r="AF71" s="13" t="s">
        <v>39</v>
      </c>
    </row>
    <row r="72" spans="1:32" ht="16.7" customHeight="1">
      <c r="A72" s="8" t="s">
        <v>79</v>
      </c>
      <c r="B72" s="4" t="s">
        <v>28</v>
      </c>
      <c r="C72" s="4" t="s">
        <v>77</v>
      </c>
      <c r="D72" s="4" t="s">
        <v>20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8" t="s">
        <v>79</v>
      </c>
      <c r="AA72" s="7">
        <f>AA73</f>
        <v>284767.45</v>
      </c>
      <c r="AB72" s="7"/>
      <c r="AC72" s="7"/>
      <c r="AD72" s="7">
        <v>130795</v>
      </c>
      <c r="AE72" s="7">
        <v>137892</v>
      </c>
      <c r="AF72" s="8" t="s">
        <v>79</v>
      </c>
    </row>
    <row r="73" spans="1:32" ht="23.25" customHeight="1">
      <c r="A73" s="9" t="s">
        <v>21</v>
      </c>
      <c r="B73" s="10" t="s">
        <v>28</v>
      </c>
      <c r="C73" s="10" t="s">
        <v>77</v>
      </c>
      <c r="D73" s="10" t="s">
        <v>20</v>
      </c>
      <c r="E73" s="10" t="s">
        <v>22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21</v>
      </c>
      <c r="AA73" s="12">
        <f>AA74+AA76+AA79+AA81</f>
        <v>284767.45</v>
      </c>
      <c r="AB73" s="12"/>
      <c r="AC73" s="12"/>
      <c r="AD73" s="12">
        <v>130795</v>
      </c>
      <c r="AE73" s="12">
        <v>137892</v>
      </c>
      <c r="AF73" s="9" t="s">
        <v>21</v>
      </c>
    </row>
    <row r="74" spans="1:32" ht="19.5" customHeight="1">
      <c r="A74" s="9" t="s">
        <v>70</v>
      </c>
      <c r="B74" s="10" t="s">
        <v>28</v>
      </c>
      <c r="C74" s="10" t="s">
        <v>77</v>
      </c>
      <c r="D74" s="10" t="s">
        <v>20</v>
      </c>
      <c r="E74" s="10" t="s">
        <v>71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70</v>
      </c>
      <c r="AA74" s="12">
        <v>50000</v>
      </c>
      <c r="AB74" s="12"/>
      <c r="AC74" s="12"/>
      <c r="AD74" s="12"/>
      <c r="AE74" s="12"/>
      <c r="AF74" s="9" t="s">
        <v>70</v>
      </c>
    </row>
    <row r="75" spans="1:32" ht="36" customHeight="1">
      <c r="A75" s="13" t="s">
        <v>39</v>
      </c>
      <c r="B75" s="14" t="s">
        <v>28</v>
      </c>
      <c r="C75" s="14" t="s">
        <v>77</v>
      </c>
      <c r="D75" s="14" t="s">
        <v>20</v>
      </c>
      <c r="E75" s="14" t="s">
        <v>71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40</v>
      </c>
      <c r="U75" s="14"/>
      <c r="V75" s="15"/>
      <c r="W75" s="15"/>
      <c r="X75" s="15"/>
      <c r="Y75" s="15"/>
      <c r="Z75" s="13" t="s">
        <v>39</v>
      </c>
      <c r="AA75" s="16">
        <v>50000</v>
      </c>
      <c r="AB75" s="16"/>
      <c r="AC75" s="16"/>
      <c r="AD75" s="16"/>
      <c r="AE75" s="16"/>
      <c r="AF75" s="13" t="s">
        <v>39</v>
      </c>
    </row>
    <row r="76" spans="1:32" ht="19.5" customHeight="1">
      <c r="A76" s="9" t="s">
        <v>80</v>
      </c>
      <c r="B76" s="10" t="s">
        <v>28</v>
      </c>
      <c r="C76" s="10" t="s">
        <v>77</v>
      </c>
      <c r="D76" s="10" t="s">
        <v>20</v>
      </c>
      <c r="E76" s="10" t="s">
        <v>81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80</v>
      </c>
      <c r="AA76" s="12">
        <f>AA77+AA78</f>
        <v>90257.799999999988</v>
      </c>
      <c r="AB76" s="12"/>
      <c r="AC76" s="12"/>
      <c r="AD76" s="12">
        <v>125795</v>
      </c>
      <c r="AE76" s="12">
        <v>132892</v>
      </c>
      <c r="AF76" s="9" t="s">
        <v>80</v>
      </c>
    </row>
    <row r="77" spans="1:32" ht="65.25" customHeight="1">
      <c r="A77" s="13" t="s">
        <v>33</v>
      </c>
      <c r="B77" s="14" t="s">
        <v>28</v>
      </c>
      <c r="C77" s="14" t="s">
        <v>77</v>
      </c>
      <c r="D77" s="14" t="s">
        <v>20</v>
      </c>
      <c r="E77" s="14" t="s">
        <v>81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 t="s">
        <v>34</v>
      </c>
      <c r="U77" s="14"/>
      <c r="V77" s="15"/>
      <c r="W77" s="15"/>
      <c r="X77" s="15"/>
      <c r="Y77" s="15"/>
      <c r="Z77" s="13" t="s">
        <v>33</v>
      </c>
      <c r="AA77" s="16">
        <v>14967.01</v>
      </c>
      <c r="AB77" s="16"/>
      <c r="AC77" s="16"/>
      <c r="AD77" s="16"/>
      <c r="AE77" s="16"/>
      <c r="AF77" s="13" t="s">
        <v>33</v>
      </c>
    </row>
    <row r="78" spans="1:32" ht="34.5" customHeight="1">
      <c r="A78" s="13" t="s">
        <v>39</v>
      </c>
      <c r="B78" s="14" t="s">
        <v>28</v>
      </c>
      <c r="C78" s="14" t="s">
        <v>77</v>
      </c>
      <c r="D78" s="14" t="s">
        <v>20</v>
      </c>
      <c r="E78" s="14" t="s">
        <v>81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 t="s">
        <v>40</v>
      </c>
      <c r="U78" s="14"/>
      <c r="V78" s="15"/>
      <c r="W78" s="15"/>
      <c r="X78" s="15"/>
      <c r="Y78" s="15"/>
      <c r="Z78" s="13" t="s">
        <v>39</v>
      </c>
      <c r="AA78" s="16">
        <v>75290.789999999994</v>
      </c>
      <c r="AB78" s="16"/>
      <c r="AC78" s="16"/>
      <c r="AD78" s="16">
        <v>125795</v>
      </c>
      <c r="AE78" s="16">
        <v>132892</v>
      </c>
      <c r="AF78" s="13" t="s">
        <v>39</v>
      </c>
    </row>
    <row r="79" spans="1:32" ht="21" customHeight="1">
      <c r="A79" s="9" t="s">
        <v>82</v>
      </c>
      <c r="B79" s="10" t="s">
        <v>28</v>
      </c>
      <c r="C79" s="10" t="s">
        <v>77</v>
      </c>
      <c r="D79" s="10" t="s">
        <v>20</v>
      </c>
      <c r="E79" s="10" t="s">
        <v>83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 t="s">
        <v>82</v>
      </c>
      <c r="AA79" s="12">
        <v>140000.5</v>
      </c>
      <c r="AB79" s="12"/>
      <c r="AC79" s="12"/>
      <c r="AD79" s="12"/>
      <c r="AE79" s="12"/>
      <c r="AF79" s="9" t="s">
        <v>82</v>
      </c>
    </row>
    <row r="80" spans="1:32" ht="36.75" customHeight="1">
      <c r="A80" s="13" t="s">
        <v>39</v>
      </c>
      <c r="B80" s="14" t="s">
        <v>28</v>
      </c>
      <c r="C80" s="14" t="s">
        <v>77</v>
      </c>
      <c r="D80" s="14" t="s">
        <v>20</v>
      </c>
      <c r="E80" s="14" t="s">
        <v>83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40</v>
      </c>
      <c r="U80" s="14"/>
      <c r="V80" s="15"/>
      <c r="W80" s="15"/>
      <c r="X80" s="15"/>
      <c r="Y80" s="15"/>
      <c r="Z80" s="13" t="s">
        <v>39</v>
      </c>
      <c r="AA80" s="16">
        <v>140000.5</v>
      </c>
      <c r="AB80" s="16"/>
      <c r="AC80" s="16"/>
      <c r="AD80" s="16"/>
      <c r="AE80" s="16"/>
      <c r="AF80" s="13" t="s">
        <v>39</v>
      </c>
    </row>
    <row r="81" spans="1:32" ht="24.75" customHeight="1">
      <c r="A81" s="9" t="s">
        <v>84</v>
      </c>
      <c r="B81" s="10" t="s">
        <v>28</v>
      </c>
      <c r="C81" s="10" t="s">
        <v>77</v>
      </c>
      <c r="D81" s="10" t="s">
        <v>20</v>
      </c>
      <c r="E81" s="10" t="s">
        <v>85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9" t="s">
        <v>84</v>
      </c>
      <c r="AA81" s="12">
        <v>4509.1499999999996</v>
      </c>
      <c r="AB81" s="12"/>
      <c r="AC81" s="12"/>
      <c r="AD81" s="12">
        <v>5000</v>
      </c>
      <c r="AE81" s="12">
        <v>5000</v>
      </c>
      <c r="AF81" s="9" t="s">
        <v>84</v>
      </c>
    </row>
    <row r="82" spans="1:32" ht="70.5" customHeight="1">
      <c r="A82" s="13" t="s">
        <v>33</v>
      </c>
      <c r="B82" s="14" t="s">
        <v>28</v>
      </c>
      <c r="C82" s="14" t="s">
        <v>77</v>
      </c>
      <c r="D82" s="14" t="s">
        <v>20</v>
      </c>
      <c r="E82" s="14" t="s">
        <v>85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 t="s">
        <v>34</v>
      </c>
      <c r="U82" s="14"/>
      <c r="V82" s="15"/>
      <c r="W82" s="15"/>
      <c r="X82" s="15"/>
      <c r="Y82" s="15"/>
      <c r="Z82" s="13" t="s">
        <v>33</v>
      </c>
      <c r="AA82" s="16">
        <v>3609.15</v>
      </c>
      <c r="AB82" s="16"/>
      <c r="AC82" s="16"/>
      <c r="AD82" s="16"/>
      <c r="AE82" s="16"/>
      <c r="AF82" s="13" t="s">
        <v>33</v>
      </c>
    </row>
    <row r="83" spans="1:32" ht="37.5" customHeight="1">
      <c r="A83" s="13" t="s">
        <v>39</v>
      </c>
      <c r="B83" s="14" t="s">
        <v>28</v>
      </c>
      <c r="C83" s="14" t="s">
        <v>77</v>
      </c>
      <c r="D83" s="14" t="s">
        <v>20</v>
      </c>
      <c r="E83" s="14" t="s">
        <v>85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 t="s">
        <v>40</v>
      </c>
      <c r="U83" s="14"/>
      <c r="V83" s="15"/>
      <c r="W83" s="15"/>
      <c r="X83" s="15"/>
      <c r="Y83" s="15"/>
      <c r="Z83" s="13" t="s">
        <v>39</v>
      </c>
      <c r="AA83" s="16">
        <v>900</v>
      </c>
      <c r="AB83" s="16"/>
      <c r="AC83" s="16"/>
      <c r="AD83" s="16">
        <v>5000</v>
      </c>
      <c r="AE83" s="16">
        <v>5000</v>
      </c>
      <c r="AF83" s="13" t="s">
        <v>39</v>
      </c>
    </row>
    <row r="84" spans="1:32" ht="16.7" customHeight="1">
      <c r="A84" s="8" t="s">
        <v>86</v>
      </c>
      <c r="B84" s="4" t="s">
        <v>28</v>
      </c>
      <c r="C84" s="4" t="s">
        <v>87</v>
      </c>
      <c r="D84" s="4" t="s">
        <v>18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8" t="s">
        <v>86</v>
      </c>
      <c r="AA84" s="7">
        <v>55865.38</v>
      </c>
      <c r="AB84" s="7"/>
      <c r="AC84" s="7"/>
      <c r="AD84" s="7">
        <v>56000</v>
      </c>
      <c r="AE84" s="7">
        <v>56000</v>
      </c>
      <c r="AF84" s="8" t="s">
        <v>86</v>
      </c>
    </row>
    <row r="85" spans="1:32" ht="16.7" customHeight="1">
      <c r="A85" s="8" t="s">
        <v>88</v>
      </c>
      <c r="B85" s="4" t="s">
        <v>28</v>
      </c>
      <c r="C85" s="4" t="s">
        <v>87</v>
      </c>
      <c r="D85" s="4" t="s">
        <v>17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8" t="s">
        <v>88</v>
      </c>
      <c r="AA85" s="7">
        <v>55865.38</v>
      </c>
      <c r="AB85" s="7"/>
      <c r="AC85" s="7"/>
      <c r="AD85" s="7">
        <v>56000</v>
      </c>
      <c r="AE85" s="7">
        <v>56000</v>
      </c>
      <c r="AF85" s="8" t="s">
        <v>88</v>
      </c>
    </row>
    <row r="86" spans="1:32" ht="26.25" customHeight="1">
      <c r="A86" s="9" t="s">
        <v>21</v>
      </c>
      <c r="B86" s="10" t="s">
        <v>28</v>
      </c>
      <c r="C86" s="10" t="s">
        <v>87</v>
      </c>
      <c r="D86" s="10" t="s">
        <v>17</v>
      </c>
      <c r="E86" s="10" t="s">
        <v>22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21</v>
      </c>
      <c r="AA86" s="12">
        <v>55865.38</v>
      </c>
      <c r="AB86" s="12"/>
      <c r="AC86" s="12"/>
      <c r="AD86" s="12">
        <v>56000</v>
      </c>
      <c r="AE86" s="12">
        <v>56000</v>
      </c>
      <c r="AF86" s="9" t="s">
        <v>21</v>
      </c>
    </row>
    <row r="87" spans="1:32" ht="44.25" customHeight="1">
      <c r="A87" s="9" t="s">
        <v>89</v>
      </c>
      <c r="B87" s="10" t="s">
        <v>28</v>
      </c>
      <c r="C87" s="10" t="s">
        <v>87</v>
      </c>
      <c r="D87" s="10" t="s">
        <v>17</v>
      </c>
      <c r="E87" s="10" t="s">
        <v>90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89</v>
      </c>
      <c r="AA87" s="12">
        <v>55865.38</v>
      </c>
      <c r="AB87" s="12"/>
      <c r="AC87" s="12"/>
      <c r="AD87" s="12">
        <v>56000</v>
      </c>
      <c r="AE87" s="12">
        <v>56000</v>
      </c>
      <c r="AF87" s="9" t="s">
        <v>89</v>
      </c>
    </row>
    <row r="88" spans="1:32" ht="28.5" customHeight="1">
      <c r="A88" s="13" t="s">
        <v>74</v>
      </c>
      <c r="B88" s="14" t="s">
        <v>28</v>
      </c>
      <c r="C88" s="14" t="s">
        <v>87</v>
      </c>
      <c r="D88" s="14" t="s">
        <v>17</v>
      </c>
      <c r="E88" s="14" t="s">
        <v>90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75</v>
      </c>
      <c r="U88" s="14"/>
      <c r="V88" s="15"/>
      <c r="W88" s="15"/>
      <c r="X88" s="15"/>
      <c r="Y88" s="15"/>
      <c r="Z88" s="13" t="s">
        <v>74</v>
      </c>
      <c r="AA88" s="16">
        <v>55865.38</v>
      </c>
      <c r="AB88" s="16"/>
      <c r="AC88" s="16"/>
      <c r="AD88" s="16">
        <v>56000</v>
      </c>
      <c r="AE88" s="16">
        <v>56000</v>
      </c>
      <c r="AF88" s="13" t="s">
        <v>74</v>
      </c>
    </row>
    <row r="89" spans="1:32" ht="15"/>
  </sheetData>
  <mergeCells count="22">
    <mergeCell ref="AB7:AB8"/>
    <mergeCell ref="AA7:AA8"/>
    <mergeCell ref="AF7:AF8"/>
    <mergeCell ref="A7:A8"/>
    <mergeCell ref="Z7:Z8"/>
    <mergeCell ref="AC7:AC8"/>
    <mergeCell ref="D7:D8"/>
    <mergeCell ref="C7:C8"/>
    <mergeCell ref="X7:X8"/>
    <mergeCell ref="AE7:AE8"/>
    <mergeCell ref="V7:V8"/>
    <mergeCell ref="AD7:AD8"/>
    <mergeCell ref="U7:U8"/>
    <mergeCell ref="W7:W8"/>
    <mergeCell ref="B7:B8"/>
    <mergeCell ref="Y7:Y8"/>
    <mergeCell ref="E1:AA1"/>
    <mergeCell ref="D2:AA2"/>
    <mergeCell ref="D3:AA3"/>
    <mergeCell ref="T7:T8"/>
    <mergeCell ref="E7:S8"/>
    <mergeCell ref="A5:AF5"/>
  </mergeCells>
  <pageMargins left="0.78740157480314965" right="0.19685039370078741" top="0.39370078740157483" bottom="0.39370078740157483" header="0.39370078740157483" footer="0.3937007874015748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rep:2.44.0.158</dc:description>
  <cp:lastModifiedBy>ПК</cp:lastModifiedBy>
  <cp:lastPrinted>2018-03-23T17:17:45Z</cp:lastPrinted>
  <dcterms:created xsi:type="dcterms:W3CDTF">2017-12-25T07:05:59Z</dcterms:created>
  <dcterms:modified xsi:type="dcterms:W3CDTF">2018-03-23T17:19:08Z</dcterms:modified>
</cp:coreProperties>
</file>