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7520" windowHeight="11190"/>
  </bookViews>
  <sheets>
    <sheet name="1-й год" sheetId="1" r:id="rId1"/>
    <sheet name="Лист1" sheetId="2" r:id="rId2"/>
  </sheets>
  <definedNames>
    <definedName name="_xlnm.Print_Titles" localSheetId="0">'1-й год'!$10:$10</definedName>
  </definedNames>
  <calcPr calcId="124519"/>
</workbook>
</file>

<file path=xl/calcChain.xml><?xml version="1.0" encoding="utf-8"?>
<calcChain xmlns="http://schemas.openxmlformats.org/spreadsheetml/2006/main">
  <c r="AA64" i="1"/>
  <c r="AA26"/>
  <c r="AA21"/>
  <c r="AA22"/>
  <c r="AA23"/>
  <c r="AA69"/>
  <c r="AA25"/>
  <c r="AA20" s="1"/>
  <c r="AA73"/>
  <c r="AA70"/>
  <c r="AA37"/>
  <c r="AA19" l="1"/>
  <c r="AA11"/>
</calcChain>
</file>

<file path=xl/sharedStrings.xml><?xml version="1.0" encoding="utf-8"?>
<sst xmlns="http://schemas.openxmlformats.org/spreadsheetml/2006/main" count="569" uniqueCount="97">
  <si>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</si>
  <si>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</si>
  <si>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</si>
  <si>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</si>
  <si>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</si>
  <si>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</si>
  <si>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</si>
  <si>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</si>
  <si>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</si>
  <si>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</si>
  <si>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</si>
  <si>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</si>
  <si>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</si>
  <si>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</si>
  <si>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СОВЕТ СЕЛЬСКОГО ПОСЕЛЕНИЯ  "ЕРМИЦА"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</si>
  <si>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</si>
  <si>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</si>
  <si>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</si>
  <si>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</si>
  <si>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</si>
  <si>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</si>
  <si>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</si>
  <si>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</si>
  <si>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</si>
  <si>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</si>
  <si>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</si>
  <si>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</si>
  <si>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</si>
  <si>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</si>
  <si>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АДМИНИСТРАЦИЯ СЕЛЬСКОГО ПОСЕЛЕНИЯ "ЁРМИЦА"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</si>
  <si>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</si>
  <si>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</si>
  <si>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</si>
  <si>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</si>
  <si>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</si>
  <si>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</si>
  <si>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</si>
  <si>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</si>
  <si>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</si>
  <si>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</si>
  <si>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</si>
  <si>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</si>
  <si>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</si>
  <si>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</si>
  <si>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</si>
  <si>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Иные межбюджетные трансферты на организацию надёжного теплоснабжения потребителей на территории сельских поселений</t>
  </si>
  <si>
    <t>99 0 00 84200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</si>
  <si>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</si>
  <si>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</si>
  <si>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</si>
  <si>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</si>
  <si>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</si>
  <si>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</si>
  <si>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</si>
  <si>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</si>
  <si>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</si>
  <si>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</si>
  <si>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Обеспечение проведения выборов и референдумов</t>
  </si>
  <si>
    <t>07</t>
  </si>
  <si>
    <t>Подготовка и проведение выборов депутатов</t>
  </si>
  <si>
    <t>99 0 00 90420</t>
  </si>
  <si>
    <t>Другие общегосударственные вопросы</t>
  </si>
  <si>
    <t>13</t>
  </si>
  <si>
    <t>Уплата налога на имущество организаций</t>
  </si>
  <si>
    <t>99 0 00 84230</t>
  </si>
  <si>
    <t>Выполнение других обязательств органов местного самоуправления</t>
  </si>
  <si>
    <t>99 0 00 90090</t>
  </si>
  <si>
    <t>НАЦИОНАЛЬНАЯ ЭКОНОМИКА</t>
  </si>
  <si>
    <t>Дорожное хозяйство (дорожные фонды)</t>
  </si>
  <si>
    <t>09</t>
  </si>
  <si>
    <t>Межбюджетные трансферты сельским поселениям на оборудование и содержание ледовых переправ и зимних автомобильных дорог общего пользования местного значения</t>
  </si>
  <si>
    <t>99 0 00 72210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</si>
  <si>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</si>
  <si>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</si>
  <si>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</si>
  <si>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</t>
  </si>
  <si>
    <t>99 0 00 90270</t>
  </si>
  <si>
    <t>Благоустройство</t>
  </si>
  <si>
    <t>Мероприятия по ликвидации последствий чрезвычайной ситуации, произошедшей в результате прохождения весеннего паводка 2016 года</t>
  </si>
  <si>
    <t>99 0 00 84080</t>
  </si>
  <si>
    <t>Уличное освещение</t>
  </si>
  <si>
    <t>99 0 00 91000</t>
  </si>
  <si>
    <t>Организация и содержание мест захоронения</t>
  </si>
  <si>
    <t>99 0 00 94000</t>
  </si>
  <si>
    <t>Прочие мероприятия по благоустройству сельских поселений</t>
  </si>
  <si>
    <t>99 0 00 95000</t>
  </si>
  <si>
    <t>СОЦИАЛЬНАЯ ПОЛИТИКА</t>
  </si>
  <si>
    <t>10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</si>
  <si>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</si>
  <si>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</si>
  <si>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</si>
  <si>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</si>
  <si>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</si>
  <si>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Приложение 4</t>
  </si>
  <si>
    <t xml:space="preserve">к проекту решения Совета сельского поселения "Ёрмица" </t>
  </si>
  <si>
    <t>ВЕДОМСТВЕННАЯ СТРУКТУРА РАСХОДОВ БЮДЖЕТА МУНИЦИПАЛЬНОГО ОБРАЗОВАНИЯ СЕЛЬСКОГО ПОСЕЛЕНИЯ  "ЁРМИЦА" ЗА 2016 ГОД</t>
  </si>
  <si>
    <t>от "23" марта 2017 г. № 4-5/2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</si>
</sst>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showGridLines="0" tabSelected="1" view="pageBreakPreview" zoomScaleSheetLayoutView="100" workbookViewId="0">
      <selection activeCell="B13" sqref="B13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7.5703125" customWidth="1"/>
    <col min="28" max="30" width="8" hidden="1"/>
  </cols>
  <sheetData>
    <row r="1" spans="1:30" ht="19.5" customHeight="1">
      <c r="D1" s="18"/>
      <c r="E1" s="21" t="s">
        <v>93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0" ht="32.25" customHeight="1">
      <c r="D2" s="21" t="s">
        <v>94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30" ht="19.5" customHeight="1">
      <c r="D3" s="21" t="s">
        <v>96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30" ht="12" customHeight="1"/>
    <row r="5" spans="1:30" ht="39" customHeight="1">
      <c r="A5" s="22" t="s">
        <v>95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15"/>
    <row r="7" spans="1:30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 t="s">
        <v>0</v>
      </c>
      <c r="AB7" s="1"/>
      <c r="AC7" s="1"/>
      <c r="AD7" s="1"/>
    </row>
    <row r="8" spans="1:30" ht="15">
      <c r="A8" s="20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 t="s">
        <v>6</v>
      </c>
      <c r="G8" s="19" t="s">
        <v>6</v>
      </c>
      <c r="H8" s="19" t="s">
        <v>6</v>
      </c>
      <c r="I8" s="19" t="s">
        <v>6</v>
      </c>
      <c r="J8" s="19" t="s">
        <v>6</v>
      </c>
      <c r="K8" s="19" t="s">
        <v>6</v>
      </c>
      <c r="L8" s="19" t="s">
        <v>6</v>
      </c>
      <c r="M8" s="19" t="s">
        <v>6</v>
      </c>
      <c r="N8" s="19" t="s">
        <v>6</v>
      </c>
      <c r="O8" s="19" t="s">
        <v>6</v>
      </c>
      <c r="P8" s="19" t="s">
        <v>6</v>
      </c>
      <c r="Q8" s="19" t="s">
        <v>6</v>
      </c>
      <c r="R8" s="19" t="s">
        <v>6</v>
      </c>
      <c r="S8" s="19" t="s">
        <v>6</v>
      </c>
      <c r="T8" s="19" t="s">
        <v>7</v>
      </c>
      <c r="U8" s="19" t="s">
        <v>8</v>
      </c>
      <c r="V8" s="19" t="s">
        <v>9</v>
      </c>
      <c r="W8" s="19" t="s">
        <v>10</v>
      </c>
      <c r="X8" s="19" t="s">
        <v>11</v>
      </c>
      <c r="Y8" s="19" t="s">
        <v>12</v>
      </c>
      <c r="Z8" s="20" t="s">
        <v>2</v>
      </c>
      <c r="AA8" s="20" t="s">
        <v>1</v>
      </c>
      <c r="AB8" s="20" t="s">
        <v>1</v>
      </c>
      <c r="AC8" s="20" t="s">
        <v>1</v>
      </c>
      <c r="AD8" s="20" t="s">
        <v>2</v>
      </c>
    </row>
    <row r="9" spans="1:30" ht="15">
      <c r="A9" s="20"/>
      <c r="B9" s="19" t="s">
        <v>3</v>
      </c>
      <c r="C9" s="19" t="s">
        <v>4</v>
      </c>
      <c r="D9" s="19" t="s">
        <v>5</v>
      </c>
      <c r="E9" s="19" t="s">
        <v>6</v>
      </c>
      <c r="F9" s="19" t="s">
        <v>6</v>
      </c>
      <c r="G9" s="19" t="s">
        <v>6</v>
      </c>
      <c r="H9" s="19" t="s">
        <v>6</v>
      </c>
      <c r="I9" s="19" t="s">
        <v>6</v>
      </c>
      <c r="J9" s="19" t="s">
        <v>6</v>
      </c>
      <c r="K9" s="19" t="s">
        <v>6</v>
      </c>
      <c r="L9" s="19" t="s">
        <v>6</v>
      </c>
      <c r="M9" s="19" t="s">
        <v>6</v>
      </c>
      <c r="N9" s="19" t="s">
        <v>6</v>
      </c>
      <c r="O9" s="19" t="s">
        <v>6</v>
      </c>
      <c r="P9" s="19" t="s">
        <v>6</v>
      </c>
      <c r="Q9" s="19" t="s">
        <v>6</v>
      </c>
      <c r="R9" s="19" t="s">
        <v>6</v>
      </c>
      <c r="S9" s="19" t="s">
        <v>6</v>
      </c>
      <c r="T9" s="19" t="s">
        <v>7</v>
      </c>
      <c r="U9" s="19" t="s">
        <v>8</v>
      </c>
      <c r="V9" s="19" t="s">
        <v>9</v>
      </c>
      <c r="W9" s="19" t="s">
        <v>10</v>
      </c>
      <c r="X9" s="19" t="s">
        <v>11</v>
      </c>
      <c r="Y9" s="19"/>
      <c r="Z9" s="20"/>
      <c r="AA9" s="20"/>
      <c r="AB9" s="20"/>
      <c r="AC9" s="20"/>
      <c r="AD9" s="20"/>
    </row>
    <row r="10" spans="1:30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</row>
    <row r="11" spans="1:30" ht="16.7" customHeight="1">
      <c r="A11" s="5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13</v>
      </c>
      <c r="AA11" s="7">
        <f>AA12+AA19</f>
        <v>3768587.46</v>
      </c>
      <c r="AB11" s="7">
        <v>2610149</v>
      </c>
      <c r="AC11" s="7">
        <v>2654301</v>
      </c>
      <c r="AD11" s="5" t="s">
        <v>13</v>
      </c>
    </row>
    <row r="12" spans="1:30" ht="33.4" customHeight="1">
      <c r="A12" s="8" t="s">
        <v>14</v>
      </c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8" t="s">
        <v>14</v>
      </c>
      <c r="AA12" s="7">
        <v>7078</v>
      </c>
      <c r="AB12" s="7">
        <v>3000</v>
      </c>
      <c r="AC12" s="7">
        <v>3000</v>
      </c>
      <c r="AD12" s="8" t="s">
        <v>14</v>
      </c>
    </row>
    <row r="13" spans="1:30" ht="33.4" customHeight="1">
      <c r="A13" s="8" t="s">
        <v>16</v>
      </c>
      <c r="B13" s="4" t="s">
        <v>15</v>
      </c>
      <c r="C13" s="4" t="s">
        <v>17</v>
      </c>
      <c r="D13" s="4" t="s">
        <v>18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8" t="s">
        <v>16</v>
      </c>
      <c r="AA13" s="7">
        <v>7078</v>
      </c>
      <c r="AB13" s="7">
        <v>3000</v>
      </c>
      <c r="AC13" s="7">
        <v>3000</v>
      </c>
      <c r="AD13" s="8" t="s">
        <v>16</v>
      </c>
    </row>
    <row r="14" spans="1:30" ht="87.75" customHeight="1">
      <c r="A14" s="8" t="s">
        <v>19</v>
      </c>
      <c r="B14" s="4" t="s">
        <v>15</v>
      </c>
      <c r="C14" s="4" t="s">
        <v>17</v>
      </c>
      <c r="D14" s="4" t="s">
        <v>20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8" t="s">
        <v>19</v>
      </c>
      <c r="AA14" s="7">
        <v>7078</v>
      </c>
      <c r="AB14" s="7">
        <v>3000</v>
      </c>
      <c r="AC14" s="7">
        <v>3000</v>
      </c>
      <c r="AD14" s="8" t="s">
        <v>19</v>
      </c>
    </row>
    <row r="15" spans="1:30" ht="33.4" customHeight="1">
      <c r="A15" s="9" t="s">
        <v>21</v>
      </c>
      <c r="B15" s="10" t="s">
        <v>15</v>
      </c>
      <c r="C15" s="10" t="s">
        <v>17</v>
      </c>
      <c r="D15" s="10" t="s">
        <v>20</v>
      </c>
      <c r="E15" s="10" t="s">
        <v>22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9" t="s">
        <v>21</v>
      </c>
      <c r="AA15" s="12">
        <v>7078</v>
      </c>
      <c r="AB15" s="12">
        <v>3000</v>
      </c>
      <c r="AC15" s="12">
        <v>3000</v>
      </c>
      <c r="AD15" s="9" t="s">
        <v>21</v>
      </c>
    </row>
    <row r="16" spans="1:30" ht="33.4" customHeight="1">
      <c r="A16" s="9" t="s">
        <v>23</v>
      </c>
      <c r="B16" s="10" t="s">
        <v>15</v>
      </c>
      <c r="C16" s="10" t="s">
        <v>17</v>
      </c>
      <c r="D16" s="10" t="s">
        <v>20</v>
      </c>
      <c r="E16" s="10" t="s">
        <v>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23</v>
      </c>
      <c r="AA16" s="12">
        <v>7078</v>
      </c>
      <c r="AB16" s="12">
        <v>3000</v>
      </c>
      <c r="AC16" s="12">
        <v>3000</v>
      </c>
      <c r="AD16" s="9" t="s">
        <v>23</v>
      </c>
    </row>
    <row r="17" spans="1:30" ht="50.1" customHeight="1">
      <c r="A17" s="13" t="s">
        <v>25</v>
      </c>
      <c r="B17" s="14" t="s">
        <v>15</v>
      </c>
      <c r="C17" s="14" t="s">
        <v>17</v>
      </c>
      <c r="D17" s="14" t="s">
        <v>20</v>
      </c>
      <c r="E17" s="14" t="s">
        <v>24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26</v>
      </c>
      <c r="U17" s="14"/>
      <c r="V17" s="15"/>
      <c r="W17" s="15"/>
      <c r="X17" s="15"/>
      <c r="Y17" s="15"/>
      <c r="Z17" s="13" t="s">
        <v>25</v>
      </c>
      <c r="AA17" s="16">
        <v>3078</v>
      </c>
      <c r="AB17" s="16"/>
      <c r="AC17" s="16"/>
      <c r="AD17" s="13" t="s">
        <v>25</v>
      </c>
    </row>
    <row r="18" spans="1:30" ht="33.4" customHeight="1">
      <c r="A18" s="13" t="s">
        <v>27</v>
      </c>
      <c r="B18" s="14" t="s">
        <v>15</v>
      </c>
      <c r="C18" s="14" t="s">
        <v>17</v>
      </c>
      <c r="D18" s="14" t="s">
        <v>20</v>
      </c>
      <c r="E18" s="14" t="s">
        <v>24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 t="s">
        <v>28</v>
      </c>
      <c r="U18" s="14"/>
      <c r="V18" s="15"/>
      <c r="W18" s="15"/>
      <c r="X18" s="15"/>
      <c r="Y18" s="15"/>
      <c r="Z18" s="13" t="s">
        <v>27</v>
      </c>
      <c r="AA18" s="16">
        <v>4000</v>
      </c>
      <c r="AB18" s="16">
        <v>3000</v>
      </c>
      <c r="AC18" s="16">
        <v>3000</v>
      </c>
      <c r="AD18" s="13" t="s">
        <v>27</v>
      </c>
    </row>
    <row r="19" spans="1:30" ht="33.4" customHeight="1">
      <c r="A19" s="8" t="s">
        <v>29</v>
      </c>
      <c r="B19" s="4" t="s">
        <v>30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8" t="s">
        <v>29</v>
      </c>
      <c r="AA19" s="7">
        <f>AA20+AA59+AA64+AA79</f>
        <v>3761509.46</v>
      </c>
      <c r="AB19" s="7">
        <v>2607149</v>
      </c>
      <c r="AC19" s="7">
        <v>2651301</v>
      </c>
      <c r="AD19" s="8" t="s">
        <v>29</v>
      </c>
    </row>
    <row r="20" spans="1:30" ht="33.4" customHeight="1">
      <c r="A20" s="8" t="s">
        <v>16</v>
      </c>
      <c r="B20" s="4" t="s">
        <v>30</v>
      </c>
      <c r="C20" s="4" t="s">
        <v>17</v>
      </c>
      <c r="D20" s="4" t="s">
        <v>18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8" t="s">
        <v>16</v>
      </c>
      <c r="AA20" s="7">
        <f>AA21+AA25+AA41+AA49+AA53</f>
        <v>2853068.9200000004</v>
      </c>
      <c r="AB20" s="7">
        <v>2335737</v>
      </c>
      <c r="AC20" s="7">
        <v>2302476</v>
      </c>
      <c r="AD20" s="8" t="s">
        <v>16</v>
      </c>
    </row>
    <row r="21" spans="1:30" ht="66.95" customHeight="1">
      <c r="A21" s="8" t="s">
        <v>31</v>
      </c>
      <c r="B21" s="4" t="s">
        <v>30</v>
      </c>
      <c r="C21" s="4" t="s">
        <v>17</v>
      </c>
      <c r="D21" s="4" t="s">
        <v>32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8" t="s">
        <v>31</v>
      </c>
      <c r="AA21" s="7">
        <f>AA22</f>
        <v>781327.48</v>
      </c>
      <c r="AB21" s="7">
        <v>664000</v>
      </c>
      <c r="AC21" s="7">
        <v>664000</v>
      </c>
      <c r="AD21" s="8" t="s">
        <v>31</v>
      </c>
    </row>
    <row r="22" spans="1:30" ht="33.4" customHeight="1">
      <c r="A22" s="9" t="s">
        <v>21</v>
      </c>
      <c r="B22" s="10" t="s">
        <v>30</v>
      </c>
      <c r="C22" s="10" t="s">
        <v>17</v>
      </c>
      <c r="D22" s="10" t="s">
        <v>32</v>
      </c>
      <c r="E22" s="10" t="s">
        <v>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21</v>
      </c>
      <c r="AA22" s="12">
        <f>AA23</f>
        <v>781327.48</v>
      </c>
      <c r="AB22" s="12">
        <v>664000</v>
      </c>
      <c r="AC22" s="12">
        <v>664000</v>
      </c>
      <c r="AD22" s="9" t="s">
        <v>21</v>
      </c>
    </row>
    <row r="23" spans="1:30" ht="33.4" customHeight="1">
      <c r="A23" s="9" t="s">
        <v>33</v>
      </c>
      <c r="B23" s="10" t="s">
        <v>30</v>
      </c>
      <c r="C23" s="10" t="s">
        <v>17</v>
      </c>
      <c r="D23" s="10" t="s">
        <v>32</v>
      </c>
      <c r="E23" s="10" t="s">
        <v>34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1"/>
      <c r="X23" s="11"/>
      <c r="Y23" s="11"/>
      <c r="Z23" s="9" t="s">
        <v>33</v>
      </c>
      <c r="AA23" s="12">
        <f>AA24</f>
        <v>781327.48</v>
      </c>
      <c r="AB23" s="12">
        <v>664000</v>
      </c>
      <c r="AC23" s="12">
        <v>664000</v>
      </c>
      <c r="AD23" s="9" t="s">
        <v>33</v>
      </c>
    </row>
    <row r="24" spans="1:30" ht="99.75" customHeight="1">
      <c r="A24" s="13" t="s">
        <v>35</v>
      </c>
      <c r="B24" s="14" t="s">
        <v>30</v>
      </c>
      <c r="C24" s="14" t="s">
        <v>17</v>
      </c>
      <c r="D24" s="14" t="s">
        <v>32</v>
      </c>
      <c r="E24" s="14" t="s">
        <v>34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36</v>
      </c>
      <c r="U24" s="14"/>
      <c r="V24" s="15"/>
      <c r="W24" s="15"/>
      <c r="X24" s="15"/>
      <c r="Y24" s="15"/>
      <c r="Z24" s="13" t="s">
        <v>35</v>
      </c>
      <c r="AA24" s="16">
        <v>781327.48</v>
      </c>
      <c r="AB24" s="16">
        <v>664000</v>
      </c>
      <c r="AC24" s="16">
        <v>664000</v>
      </c>
      <c r="AD24" s="13" t="s">
        <v>35</v>
      </c>
    </row>
    <row r="25" spans="1:30" ht="104.25" customHeight="1">
      <c r="A25" s="8" t="s">
        <v>37</v>
      </c>
      <c r="B25" s="4" t="s">
        <v>30</v>
      </c>
      <c r="C25" s="4" t="s">
        <v>17</v>
      </c>
      <c r="D25" s="4" t="s">
        <v>38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8" t="s">
        <v>37</v>
      </c>
      <c r="AA25" s="7">
        <f>AA26</f>
        <v>1937550.1300000001</v>
      </c>
      <c r="AB25" s="7">
        <v>1628237</v>
      </c>
      <c r="AC25" s="7">
        <v>1599976</v>
      </c>
      <c r="AD25" s="8" t="s">
        <v>37</v>
      </c>
    </row>
    <row r="26" spans="1:30" ht="33.4" customHeight="1">
      <c r="A26" s="9" t="s">
        <v>21</v>
      </c>
      <c r="B26" s="10" t="s">
        <v>30</v>
      </c>
      <c r="C26" s="10" t="s">
        <v>17</v>
      </c>
      <c r="D26" s="10" t="s">
        <v>38</v>
      </c>
      <c r="E26" s="10" t="s">
        <v>22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21</v>
      </c>
      <c r="AA26" s="12">
        <f>AA27+AA30+AA32+AA35+AA37</f>
        <v>1937550.1300000001</v>
      </c>
      <c r="AB26" s="12">
        <v>1628237</v>
      </c>
      <c r="AC26" s="12">
        <v>1599976</v>
      </c>
      <c r="AD26" s="9" t="s">
        <v>21</v>
      </c>
    </row>
    <row r="27" spans="1:30" ht="66.95" customHeight="1">
      <c r="A27" s="9" t="s">
        <v>39</v>
      </c>
      <c r="B27" s="10" t="s">
        <v>30</v>
      </c>
      <c r="C27" s="10" t="s">
        <v>17</v>
      </c>
      <c r="D27" s="10" t="s">
        <v>38</v>
      </c>
      <c r="E27" s="10" t="s">
        <v>40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39</v>
      </c>
      <c r="AA27" s="12">
        <v>55940</v>
      </c>
      <c r="AB27" s="12">
        <v>55900</v>
      </c>
      <c r="AC27" s="12">
        <v>55900</v>
      </c>
      <c r="AD27" s="9" t="s">
        <v>39</v>
      </c>
    </row>
    <row r="28" spans="1:30" ht="108.75" customHeight="1">
      <c r="A28" s="13" t="s">
        <v>35</v>
      </c>
      <c r="B28" s="14" t="s">
        <v>30</v>
      </c>
      <c r="C28" s="14" t="s">
        <v>17</v>
      </c>
      <c r="D28" s="14" t="s">
        <v>38</v>
      </c>
      <c r="E28" s="14" t="s">
        <v>40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36</v>
      </c>
      <c r="U28" s="14"/>
      <c r="V28" s="15"/>
      <c r="W28" s="15"/>
      <c r="X28" s="15"/>
      <c r="Y28" s="15"/>
      <c r="Z28" s="13" t="s">
        <v>35</v>
      </c>
      <c r="AA28" s="16">
        <v>27912.41</v>
      </c>
      <c r="AB28" s="16">
        <v>32260</v>
      </c>
      <c r="AC28" s="16">
        <v>32260</v>
      </c>
      <c r="AD28" s="13" t="s">
        <v>35</v>
      </c>
    </row>
    <row r="29" spans="1:30" ht="50.1" customHeight="1">
      <c r="A29" s="13" t="s">
        <v>25</v>
      </c>
      <c r="B29" s="14" t="s">
        <v>30</v>
      </c>
      <c r="C29" s="14" t="s">
        <v>17</v>
      </c>
      <c r="D29" s="14" t="s">
        <v>38</v>
      </c>
      <c r="E29" s="14" t="s">
        <v>40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26</v>
      </c>
      <c r="U29" s="14"/>
      <c r="V29" s="15"/>
      <c r="W29" s="15"/>
      <c r="X29" s="15"/>
      <c r="Y29" s="15"/>
      <c r="Z29" s="13" t="s">
        <v>25</v>
      </c>
      <c r="AA29" s="16">
        <v>28027.59</v>
      </c>
      <c r="AB29" s="16">
        <v>23640</v>
      </c>
      <c r="AC29" s="16">
        <v>23640</v>
      </c>
      <c r="AD29" s="13" t="s">
        <v>25</v>
      </c>
    </row>
    <row r="30" spans="1:30" ht="50.1" customHeight="1">
      <c r="A30" s="9" t="s">
        <v>41</v>
      </c>
      <c r="B30" s="10" t="s">
        <v>30</v>
      </c>
      <c r="C30" s="10" t="s">
        <v>17</v>
      </c>
      <c r="D30" s="10" t="s">
        <v>38</v>
      </c>
      <c r="E30" s="10" t="s">
        <v>42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1"/>
      <c r="X30" s="11"/>
      <c r="Y30" s="11"/>
      <c r="Z30" s="9" t="s">
        <v>41</v>
      </c>
      <c r="AA30" s="12">
        <v>3750</v>
      </c>
      <c r="AB30" s="12">
        <v>3750</v>
      </c>
      <c r="AC30" s="12">
        <v>3750</v>
      </c>
      <c r="AD30" s="9" t="s">
        <v>41</v>
      </c>
    </row>
    <row r="31" spans="1:30" ht="50.1" customHeight="1">
      <c r="A31" s="13" t="s">
        <v>25</v>
      </c>
      <c r="B31" s="14" t="s">
        <v>30</v>
      </c>
      <c r="C31" s="14" t="s">
        <v>17</v>
      </c>
      <c r="D31" s="14" t="s">
        <v>38</v>
      </c>
      <c r="E31" s="14" t="s">
        <v>42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 t="s">
        <v>26</v>
      </c>
      <c r="U31" s="14"/>
      <c r="V31" s="15"/>
      <c r="W31" s="15"/>
      <c r="X31" s="15"/>
      <c r="Y31" s="15"/>
      <c r="Z31" s="13" t="s">
        <v>25</v>
      </c>
      <c r="AA31" s="16">
        <v>3750</v>
      </c>
      <c r="AB31" s="16">
        <v>3750</v>
      </c>
      <c r="AC31" s="16">
        <v>3750</v>
      </c>
      <c r="AD31" s="13" t="s">
        <v>25</v>
      </c>
    </row>
    <row r="32" spans="1:30" ht="162.75" customHeight="1">
      <c r="A32" s="17" t="s">
        <v>43</v>
      </c>
      <c r="B32" s="10" t="s">
        <v>30</v>
      </c>
      <c r="C32" s="10" t="s">
        <v>17</v>
      </c>
      <c r="D32" s="10" t="s">
        <v>38</v>
      </c>
      <c r="E32" s="10" t="s">
        <v>44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17" t="s">
        <v>43</v>
      </c>
      <c r="AA32" s="12">
        <v>24779</v>
      </c>
      <c r="AB32" s="12">
        <v>24779</v>
      </c>
      <c r="AC32" s="12">
        <v>24779</v>
      </c>
      <c r="AD32" s="17" t="s">
        <v>43</v>
      </c>
    </row>
    <row r="33" spans="1:30" ht="103.5" customHeight="1">
      <c r="A33" s="13" t="s">
        <v>35</v>
      </c>
      <c r="B33" s="14" t="s">
        <v>30</v>
      </c>
      <c r="C33" s="14" t="s">
        <v>17</v>
      </c>
      <c r="D33" s="14" t="s">
        <v>38</v>
      </c>
      <c r="E33" s="14" t="s">
        <v>44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36</v>
      </c>
      <c r="U33" s="14"/>
      <c r="V33" s="15"/>
      <c r="W33" s="15"/>
      <c r="X33" s="15"/>
      <c r="Y33" s="15"/>
      <c r="Z33" s="13" t="s">
        <v>35</v>
      </c>
      <c r="AA33" s="16">
        <v>16779</v>
      </c>
      <c r="AB33" s="16">
        <v>16779</v>
      </c>
      <c r="AC33" s="16">
        <v>16779</v>
      </c>
      <c r="AD33" s="13" t="s">
        <v>35</v>
      </c>
    </row>
    <row r="34" spans="1:30" ht="50.1" customHeight="1">
      <c r="A34" s="13" t="s">
        <v>25</v>
      </c>
      <c r="B34" s="14" t="s">
        <v>30</v>
      </c>
      <c r="C34" s="14" t="s">
        <v>17</v>
      </c>
      <c r="D34" s="14" t="s">
        <v>38</v>
      </c>
      <c r="E34" s="14" t="s">
        <v>44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 t="s">
        <v>26</v>
      </c>
      <c r="U34" s="14"/>
      <c r="V34" s="15"/>
      <c r="W34" s="15"/>
      <c r="X34" s="15"/>
      <c r="Y34" s="15"/>
      <c r="Z34" s="13" t="s">
        <v>25</v>
      </c>
      <c r="AA34" s="16">
        <v>8000</v>
      </c>
      <c r="AB34" s="16">
        <v>8000</v>
      </c>
      <c r="AC34" s="16">
        <v>8000</v>
      </c>
      <c r="AD34" s="13" t="s">
        <v>25</v>
      </c>
    </row>
    <row r="35" spans="1:30" ht="66.95" customHeight="1">
      <c r="A35" s="9" t="s">
        <v>45</v>
      </c>
      <c r="B35" s="10" t="s">
        <v>30</v>
      </c>
      <c r="C35" s="10" t="s">
        <v>17</v>
      </c>
      <c r="D35" s="10" t="s">
        <v>38</v>
      </c>
      <c r="E35" s="10" t="s">
        <v>46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45</v>
      </c>
      <c r="AA35" s="12">
        <v>800</v>
      </c>
      <c r="AB35" s="12"/>
      <c r="AC35" s="12"/>
      <c r="AD35" s="9" t="s">
        <v>45</v>
      </c>
    </row>
    <row r="36" spans="1:30" ht="104.25" customHeight="1">
      <c r="A36" s="13" t="s">
        <v>35</v>
      </c>
      <c r="B36" s="14" t="s">
        <v>30</v>
      </c>
      <c r="C36" s="14" t="s">
        <v>17</v>
      </c>
      <c r="D36" s="14" t="s">
        <v>38</v>
      </c>
      <c r="E36" s="14" t="s">
        <v>46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36</v>
      </c>
      <c r="U36" s="14"/>
      <c r="V36" s="15"/>
      <c r="W36" s="15"/>
      <c r="X36" s="15"/>
      <c r="Y36" s="15"/>
      <c r="Z36" s="13" t="s">
        <v>35</v>
      </c>
      <c r="AA36" s="16">
        <v>800</v>
      </c>
      <c r="AB36" s="16"/>
      <c r="AC36" s="16"/>
      <c r="AD36" s="13" t="s">
        <v>35</v>
      </c>
    </row>
    <row r="37" spans="1:30" ht="33.4" customHeight="1">
      <c r="A37" s="9" t="s">
        <v>23</v>
      </c>
      <c r="B37" s="10" t="s">
        <v>30</v>
      </c>
      <c r="C37" s="10" t="s">
        <v>17</v>
      </c>
      <c r="D37" s="10" t="s">
        <v>38</v>
      </c>
      <c r="E37" s="10" t="s">
        <v>24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23</v>
      </c>
      <c r="AA37" s="12">
        <f>SUM(AA38:AA40)</f>
        <v>1852281.1300000001</v>
      </c>
      <c r="AB37" s="12">
        <v>1543808</v>
      </c>
      <c r="AC37" s="12">
        <v>1515547</v>
      </c>
      <c r="AD37" s="9" t="s">
        <v>23</v>
      </c>
    </row>
    <row r="38" spans="1:30" ht="110.25" customHeight="1">
      <c r="A38" s="13" t="s">
        <v>35</v>
      </c>
      <c r="B38" s="14" t="s">
        <v>30</v>
      </c>
      <c r="C38" s="14" t="s">
        <v>17</v>
      </c>
      <c r="D38" s="14" t="s">
        <v>38</v>
      </c>
      <c r="E38" s="14" t="s">
        <v>24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36</v>
      </c>
      <c r="U38" s="14"/>
      <c r="V38" s="15"/>
      <c r="W38" s="15"/>
      <c r="X38" s="15"/>
      <c r="Y38" s="15"/>
      <c r="Z38" s="13" t="s">
        <v>35</v>
      </c>
      <c r="AA38" s="16">
        <v>1386626.07</v>
      </c>
      <c r="AB38" s="16">
        <v>1385608</v>
      </c>
      <c r="AC38" s="16">
        <v>1357347</v>
      </c>
      <c r="AD38" s="13" t="s">
        <v>35</v>
      </c>
    </row>
    <row r="39" spans="1:30" ht="50.1" customHeight="1">
      <c r="A39" s="13" t="s">
        <v>25</v>
      </c>
      <c r="B39" s="14" t="s">
        <v>30</v>
      </c>
      <c r="C39" s="14" t="s">
        <v>17</v>
      </c>
      <c r="D39" s="14" t="s">
        <v>38</v>
      </c>
      <c r="E39" s="14" t="s">
        <v>24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26</v>
      </c>
      <c r="U39" s="14"/>
      <c r="V39" s="15"/>
      <c r="W39" s="15"/>
      <c r="X39" s="15"/>
      <c r="Y39" s="15"/>
      <c r="Z39" s="13" t="s">
        <v>25</v>
      </c>
      <c r="AA39" s="16">
        <v>241162.52</v>
      </c>
      <c r="AB39" s="16">
        <v>158200</v>
      </c>
      <c r="AC39" s="16">
        <v>158200</v>
      </c>
      <c r="AD39" s="13" t="s">
        <v>25</v>
      </c>
    </row>
    <row r="40" spans="1:30" ht="33.4" customHeight="1">
      <c r="A40" s="13" t="s">
        <v>27</v>
      </c>
      <c r="B40" s="14" t="s">
        <v>30</v>
      </c>
      <c r="C40" s="14" t="s">
        <v>17</v>
      </c>
      <c r="D40" s="14" t="s">
        <v>38</v>
      </c>
      <c r="E40" s="14" t="s">
        <v>24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28</v>
      </c>
      <c r="U40" s="14"/>
      <c r="V40" s="15"/>
      <c r="W40" s="15"/>
      <c r="X40" s="15"/>
      <c r="Y40" s="15"/>
      <c r="Z40" s="13" t="s">
        <v>27</v>
      </c>
      <c r="AA40" s="16">
        <v>224492.54</v>
      </c>
      <c r="AB40" s="16"/>
      <c r="AC40" s="16"/>
      <c r="AD40" s="13" t="s">
        <v>27</v>
      </c>
    </row>
    <row r="41" spans="1:30" ht="63.75" customHeight="1">
      <c r="A41" s="8" t="s">
        <v>47</v>
      </c>
      <c r="B41" s="4" t="s">
        <v>30</v>
      </c>
      <c r="C41" s="4" t="s">
        <v>17</v>
      </c>
      <c r="D41" s="4" t="s">
        <v>48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8" t="s">
        <v>47</v>
      </c>
      <c r="AA41" s="7">
        <v>16500</v>
      </c>
      <c r="AB41" s="7">
        <v>16500</v>
      </c>
      <c r="AC41" s="7">
        <v>16500</v>
      </c>
      <c r="AD41" s="8" t="s">
        <v>47</v>
      </c>
    </row>
    <row r="42" spans="1:30" ht="33.4" customHeight="1">
      <c r="A42" s="9" t="s">
        <v>21</v>
      </c>
      <c r="B42" s="10" t="s">
        <v>30</v>
      </c>
      <c r="C42" s="10" t="s">
        <v>17</v>
      </c>
      <c r="D42" s="10" t="s">
        <v>48</v>
      </c>
      <c r="E42" s="10" t="s">
        <v>22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21</v>
      </c>
      <c r="AA42" s="12">
        <v>16500</v>
      </c>
      <c r="AB42" s="12">
        <v>16500</v>
      </c>
      <c r="AC42" s="12">
        <v>16500</v>
      </c>
      <c r="AD42" s="9" t="s">
        <v>21</v>
      </c>
    </row>
    <row r="43" spans="1:30" ht="147.75" customHeight="1">
      <c r="A43" s="9" t="s">
        <v>49</v>
      </c>
      <c r="B43" s="10" t="s">
        <v>30</v>
      </c>
      <c r="C43" s="10" t="s">
        <v>17</v>
      </c>
      <c r="D43" s="10" t="s">
        <v>48</v>
      </c>
      <c r="E43" s="10" t="s">
        <v>50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49</v>
      </c>
      <c r="AA43" s="12">
        <v>14000</v>
      </c>
      <c r="AB43" s="12">
        <v>14000</v>
      </c>
      <c r="AC43" s="12">
        <v>14000</v>
      </c>
      <c r="AD43" s="9" t="s">
        <v>49</v>
      </c>
    </row>
    <row r="44" spans="1:30" ht="33.4" customHeight="1">
      <c r="A44" s="13" t="s">
        <v>51</v>
      </c>
      <c r="B44" s="14" t="s">
        <v>30</v>
      </c>
      <c r="C44" s="14" t="s">
        <v>17</v>
      </c>
      <c r="D44" s="14" t="s">
        <v>48</v>
      </c>
      <c r="E44" s="14" t="s">
        <v>50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52</v>
      </c>
      <c r="U44" s="14"/>
      <c r="V44" s="15"/>
      <c r="W44" s="15"/>
      <c r="X44" s="15"/>
      <c r="Y44" s="15"/>
      <c r="Z44" s="13" t="s">
        <v>51</v>
      </c>
      <c r="AA44" s="16">
        <v>14000</v>
      </c>
      <c r="AB44" s="16">
        <v>14000</v>
      </c>
      <c r="AC44" s="16">
        <v>14000</v>
      </c>
      <c r="AD44" s="13" t="s">
        <v>51</v>
      </c>
    </row>
    <row r="45" spans="1:30" ht="133.5" customHeight="1">
      <c r="A45" s="9" t="s">
        <v>53</v>
      </c>
      <c r="B45" s="10" t="s">
        <v>30</v>
      </c>
      <c r="C45" s="10" t="s">
        <v>17</v>
      </c>
      <c r="D45" s="10" t="s">
        <v>48</v>
      </c>
      <c r="E45" s="10" t="s">
        <v>54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53</v>
      </c>
      <c r="AA45" s="12">
        <v>1000</v>
      </c>
      <c r="AB45" s="12">
        <v>1000</v>
      </c>
      <c r="AC45" s="12">
        <v>1000</v>
      </c>
      <c r="AD45" s="9" t="s">
        <v>53</v>
      </c>
    </row>
    <row r="46" spans="1:30" ht="33.4" customHeight="1">
      <c r="A46" s="13" t="s">
        <v>51</v>
      </c>
      <c r="B46" s="14" t="s">
        <v>30</v>
      </c>
      <c r="C46" s="14" t="s">
        <v>17</v>
      </c>
      <c r="D46" s="14" t="s">
        <v>48</v>
      </c>
      <c r="E46" s="14" t="s">
        <v>54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52</v>
      </c>
      <c r="U46" s="14"/>
      <c r="V46" s="15"/>
      <c r="W46" s="15"/>
      <c r="X46" s="15"/>
      <c r="Y46" s="15"/>
      <c r="Z46" s="13" t="s">
        <v>51</v>
      </c>
      <c r="AA46" s="16">
        <v>1000</v>
      </c>
      <c r="AB46" s="16">
        <v>1000</v>
      </c>
      <c r="AC46" s="16">
        <v>1000</v>
      </c>
      <c r="AD46" s="13" t="s">
        <v>51</v>
      </c>
    </row>
    <row r="47" spans="1:30" ht="57.75" customHeight="1">
      <c r="A47" s="9" t="s">
        <v>55</v>
      </c>
      <c r="B47" s="10" t="s">
        <v>30</v>
      </c>
      <c r="C47" s="10" t="s">
        <v>17</v>
      </c>
      <c r="D47" s="10" t="s">
        <v>48</v>
      </c>
      <c r="E47" s="10" t="s">
        <v>56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55</v>
      </c>
      <c r="AA47" s="12">
        <v>1500</v>
      </c>
      <c r="AB47" s="12">
        <v>1500</v>
      </c>
      <c r="AC47" s="12">
        <v>1500</v>
      </c>
      <c r="AD47" s="9" t="s">
        <v>55</v>
      </c>
    </row>
    <row r="48" spans="1:30" ht="33.4" customHeight="1">
      <c r="A48" s="13" t="s">
        <v>51</v>
      </c>
      <c r="B48" s="14" t="s">
        <v>30</v>
      </c>
      <c r="C48" s="14" t="s">
        <v>17</v>
      </c>
      <c r="D48" s="14" t="s">
        <v>48</v>
      </c>
      <c r="E48" s="14" t="s">
        <v>56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52</v>
      </c>
      <c r="U48" s="14"/>
      <c r="V48" s="15"/>
      <c r="W48" s="15"/>
      <c r="X48" s="15"/>
      <c r="Y48" s="15"/>
      <c r="Z48" s="13" t="s">
        <v>51</v>
      </c>
      <c r="AA48" s="16">
        <v>1500</v>
      </c>
      <c r="AB48" s="16">
        <v>1500</v>
      </c>
      <c r="AC48" s="16">
        <v>1500</v>
      </c>
      <c r="AD48" s="13" t="s">
        <v>51</v>
      </c>
    </row>
    <row r="49" spans="1:30" ht="33.4" customHeight="1">
      <c r="A49" s="8" t="s">
        <v>57</v>
      </c>
      <c r="B49" s="4" t="s">
        <v>30</v>
      </c>
      <c r="C49" s="4" t="s">
        <v>17</v>
      </c>
      <c r="D49" s="4" t="s">
        <v>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8" t="s">
        <v>57</v>
      </c>
      <c r="AA49" s="7">
        <v>95000</v>
      </c>
      <c r="AB49" s="7"/>
      <c r="AC49" s="7"/>
      <c r="AD49" s="8" t="s">
        <v>57</v>
      </c>
    </row>
    <row r="50" spans="1:30" ht="33.4" customHeight="1">
      <c r="A50" s="9" t="s">
        <v>21</v>
      </c>
      <c r="B50" s="10" t="s">
        <v>30</v>
      </c>
      <c r="C50" s="10" t="s">
        <v>17</v>
      </c>
      <c r="D50" s="10" t="s">
        <v>58</v>
      </c>
      <c r="E50" s="10" t="s">
        <v>22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21</v>
      </c>
      <c r="AA50" s="12">
        <v>95000</v>
      </c>
      <c r="AB50" s="12"/>
      <c r="AC50" s="12"/>
      <c r="AD50" s="9" t="s">
        <v>21</v>
      </c>
    </row>
    <row r="51" spans="1:30" ht="33.4" customHeight="1">
      <c r="A51" s="9" t="s">
        <v>59</v>
      </c>
      <c r="B51" s="10" t="s">
        <v>30</v>
      </c>
      <c r="C51" s="10" t="s">
        <v>17</v>
      </c>
      <c r="D51" s="10" t="s">
        <v>58</v>
      </c>
      <c r="E51" s="10" t="s">
        <v>60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59</v>
      </c>
      <c r="AA51" s="12">
        <v>95000</v>
      </c>
      <c r="AB51" s="12"/>
      <c r="AC51" s="12"/>
      <c r="AD51" s="9" t="s">
        <v>59</v>
      </c>
    </row>
    <row r="52" spans="1:30" ht="50.1" customHeight="1">
      <c r="A52" s="13" t="s">
        <v>25</v>
      </c>
      <c r="B52" s="14" t="s">
        <v>30</v>
      </c>
      <c r="C52" s="14" t="s">
        <v>17</v>
      </c>
      <c r="D52" s="14" t="s">
        <v>58</v>
      </c>
      <c r="E52" s="14" t="s">
        <v>60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26</v>
      </c>
      <c r="U52" s="14"/>
      <c r="V52" s="15"/>
      <c r="W52" s="15"/>
      <c r="X52" s="15"/>
      <c r="Y52" s="15"/>
      <c r="Z52" s="13" t="s">
        <v>25</v>
      </c>
      <c r="AA52" s="16">
        <v>95000</v>
      </c>
      <c r="AB52" s="16"/>
      <c r="AC52" s="16"/>
      <c r="AD52" s="13" t="s">
        <v>25</v>
      </c>
    </row>
    <row r="53" spans="1:30" ht="33.4" customHeight="1">
      <c r="A53" s="8" t="s">
        <v>61</v>
      </c>
      <c r="B53" s="4" t="s">
        <v>30</v>
      </c>
      <c r="C53" s="4" t="s">
        <v>17</v>
      </c>
      <c r="D53" s="4" t="s">
        <v>62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6"/>
      <c r="W53" s="6"/>
      <c r="X53" s="6"/>
      <c r="Y53" s="6"/>
      <c r="Z53" s="8" t="s">
        <v>61</v>
      </c>
      <c r="AA53" s="7">
        <v>22691.31</v>
      </c>
      <c r="AB53" s="7">
        <v>27000</v>
      </c>
      <c r="AC53" s="7">
        <v>22000</v>
      </c>
      <c r="AD53" s="8" t="s">
        <v>61</v>
      </c>
    </row>
    <row r="54" spans="1:30" ht="33.4" customHeight="1">
      <c r="A54" s="9" t="s">
        <v>21</v>
      </c>
      <c r="B54" s="10" t="s">
        <v>30</v>
      </c>
      <c r="C54" s="10" t="s">
        <v>17</v>
      </c>
      <c r="D54" s="10" t="s">
        <v>62</v>
      </c>
      <c r="E54" s="10" t="s">
        <v>22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21</v>
      </c>
      <c r="AA54" s="12">
        <v>22691.31</v>
      </c>
      <c r="AB54" s="12">
        <v>27000</v>
      </c>
      <c r="AC54" s="12">
        <v>22000</v>
      </c>
      <c r="AD54" s="9" t="s">
        <v>21</v>
      </c>
    </row>
    <row r="55" spans="1:30" ht="33.4" customHeight="1">
      <c r="A55" s="9" t="s">
        <v>63</v>
      </c>
      <c r="B55" s="10" t="s">
        <v>30</v>
      </c>
      <c r="C55" s="10" t="s">
        <v>17</v>
      </c>
      <c r="D55" s="10" t="s">
        <v>62</v>
      </c>
      <c r="E55" s="10" t="s">
        <v>64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/>
      <c r="W55" s="11"/>
      <c r="X55" s="11"/>
      <c r="Y55" s="11"/>
      <c r="Z55" s="9" t="s">
        <v>63</v>
      </c>
      <c r="AA55" s="12">
        <v>6308</v>
      </c>
      <c r="AB55" s="12"/>
      <c r="AC55" s="12"/>
      <c r="AD55" s="9" t="s">
        <v>63</v>
      </c>
    </row>
    <row r="56" spans="1:30" ht="33.4" customHeight="1">
      <c r="A56" s="13" t="s">
        <v>27</v>
      </c>
      <c r="B56" s="14" t="s">
        <v>30</v>
      </c>
      <c r="C56" s="14" t="s">
        <v>17</v>
      </c>
      <c r="D56" s="14" t="s">
        <v>62</v>
      </c>
      <c r="E56" s="14" t="s">
        <v>64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 t="s">
        <v>28</v>
      </c>
      <c r="U56" s="14"/>
      <c r="V56" s="15"/>
      <c r="W56" s="15"/>
      <c r="X56" s="15"/>
      <c r="Y56" s="15"/>
      <c r="Z56" s="13" t="s">
        <v>27</v>
      </c>
      <c r="AA56" s="16">
        <v>6308</v>
      </c>
      <c r="AB56" s="16"/>
      <c r="AC56" s="16"/>
      <c r="AD56" s="13" t="s">
        <v>27</v>
      </c>
    </row>
    <row r="57" spans="1:30" ht="33.4" customHeight="1">
      <c r="A57" s="9" t="s">
        <v>65</v>
      </c>
      <c r="B57" s="10" t="s">
        <v>30</v>
      </c>
      <c r="C57" s="10" t="s">
        <v>17</v>
      </c>
      <c r="D57" s="10" t="s">
        <v>62</v>
      </c>
      <c r="E57" s="10" t="s">
        <v>66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65</v>
      </c>
      <c r="AA57" s="12">
        <v>16383.31</v>
      </c>
      <c r="AB57" s="12">
        <v>27000</v>
      </c>
      <c r="AC57" s="12">
        <v>22000</v>
      </c>
      <c r="AD57" s="9" t="s">
        <v>65</v>
      </c>
    </row>
    <row r="58" spans="1:30" ht="50.1" customHeight="1">
      <c r="A58" s="13" t="s">
        <v>25</v>
      </c>
      <c r="B58" s="14" t="s">
        <v>30</v>
      </c>
      <c r="C58" s="14" t="s">
        <v>17</v>
      </c>
      <c r="D58" s="14" t="s">
        <v>62</v>
      </c>
      <c r="E58" s="14" t="s">
        <v>66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 t="s">
        <v>26</v>
      </c>
      <c r="U58" s="14"/>
      <c r="V58" s="15"/>
      <c r="W58" s="15"/>
      <c r="X58" s="15"/>
      <c r="Y58" s="15"/>
      <c r="Z58" s="13" t="s">
        <v>25</v>
      </c>
      <c r="AA58" s="16">
        <v>16383.31</v>
      </c>
      <c r="AB58" s="16">
        <v>27000</v>
      </c>
      <c r="AC58" s="16">
        <v>22000</v>
      </c>
      <c r="AD58" s="13" t="s">
        <v>25</v>
      </c>
    </row>
    <row r="59" spans="1:30" ht="16.7" customHeight="1">
      <c r="A59" s="8" t="s">
        <v>67</v>
      </c>
      <c r="B59" s="4" t="s">
        <v>30</v>
      </c>
      <c r="C59" s="4" t="s">
        <v>38</v>
      </c>
      <c r="D59" s="4" t="s">
        <v>18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8" t="s">
        <v>67</v>
      </c>
      <c r="AA59" s="7">
        <v>100000</v>
      </c>
      <c r="AB59" s="7"/>
      <c r="AC59" s="7"/>
      <c r="AD59" s="8" t="s">
        <v>67</v>
      </c>
    </row>
    <row r="60" spans="1:30" ht="33.4" customHeight="1">
      <c r="A60" s="8" t="s">
        <v>68</v>
      </c>
      <c r="B60" s="4" t="s">
        <v>30</v>
      </c>
      <c r="C60" s="4" t="s">
        <v>38</v>
      </c>
      <c r="D60" s="4" t="s">
        <v>69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8" t="s">
        <v>68</v>
      </c>
      <c r="AA60" s="7">
        <v>100000</v>
      </c>
      <c r="AB60" s="7"/>
      <c r="AC60" s="7"/>
      <c r="AD60" s="8" t="s">
        <v>68</v>
      </c>
    </row>
    <row r="61" spans="1:30" ht="33.4" customHeight="1">
      <c r="A61" s="9" t="s">
        <v>21</v>
      </c>
      <c r="B61" s="10" t="s">
        <v>30</v>
      </c>
      <c r="C61" s="10" t="s">
        <v>38</v>
      </c>
      <c r="D61" s="10" t="s">
        <v>69</v>
      </c>
      <c r="E61" s="10" t="s">
        <v>22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/>
      <c r="W61" s="11"/>
      <c r="X61" s="11"/>
      <c r="Y61" s="11"/>
      <c r="Z61" s="9" t="s">
        <v>21</v>
      </c>
      <c r="AA61" s="12">
        <v>100000</v>
      </c>
      <c r="AB61" s="12"/>
      <c r="AC61" s="12"/>
      <c r="AD61" s="9" t="s">
        <v>21</v>
      </c>
    </row>
    <row r="62" spans="1:30" ht="85.5" customHeight="1">
      <c r="A62" s="9" t="s">
        <v>70</v>
      </c>
      <c r="B62" s="10" t="s">
        <v>30</v>
      </c>
      <c r="C62" s="10" t="s">
        <v>38</v>
      </c>
      <c r="D62" s="10" t="s">
        <v>69</v>
      </c>
      <c r="E62" s="10" t="s">
        <v>71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70</v>
      </c>
      <c r="AA62" s="12">
        <v>100000</v>
      </c>
      <c r="AB62" s="12"/>
      <c r="AC62" s="12"/>
      <c r="AD62" s="9" t="s">
        <v>70</v>
      </c>
    </row>
    <row r="63" spans="1:30" ht="50.1" customHeight="1">
      <c r="A63" s="13" t="s">
        <v>25</v>
      </c>
      <c r="B63" s="14" t="s">
        <v>30</v>
      </c>
      <c r="C63" s="14" t="s">
        <v>38</v>
      </c>
      <c r="D63" s="14" t="s">
        <v>69</v>
      </c>
      <c r="E63" s="14" t="s">
        <v>71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 t="s">
        <v>26</v>
      </c>
      <c r="U63" s="14"/>
      <c r="V63" s="15"/>
      <c r="W63" s="15"/>
      <c r="X63" s="15"/>
      <c r="Y63" s="15"/>
      <c r="Z63" s="13" t="s">
        <v>25</v>
      </c>
      <c r="AA63" s="16">
        <v>100000</v>
      </c>
      <c r="AB63" s="16"/>
      <c r="AC63" s="16"/>
      <c r="AD63" s="13" t="s">
        <v>25</v>
      </c>
    </row>
    <row r="64" spans="1:30" ht="33.4" customHeight="1">
      <c r="A64" s="8" t="s">
        <v>72</v>
      </c>
      <c r="B64" s="4" t="s">
        <v>30</v>
      </c>
      <c r="C64" s="4" t="s">
        <v>73</v>
      </c>
      <c r="D64" s="4" t="s">
        <v>18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8" t="s">
        <v>72</v>
      </c>
      <c r="AA64" s="7">
        <f>AA65+AA69</f>
        <v>752571.65999999992</v>
      </c>
      <c r="AB64" s="7">
        <v>148412</v>
      </c>
      <c r="AC64" s="7">
        <v>149325</v>
      </c>
      <c r="AD64" s="8" t="s">
        <v>72</v>
      </c>
    </row>
    <row r="65" spans="1:30" ht="16.7" customHeight="1">
      <c r="A65" s="8" t="s">
        <v>74</v>
      </c>
      <c r="B65" s="4" t="s">
        <v>30</v>
      </c>
      <c r="C65" s="4" t="s">
        <v>73</v>
      </c>
      <c r="D65" s="4" t="s">
        <v>17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8" t="s">
        <v>74</v>
      </c>
      <c r="AA65" s="7">
        <v>98813.49</v>
      </c>
      <c r="AB65" s="7"/>
      <c r="AC65" s="7"/>
      <c r="AD65" s="8" t="s">
        <v>74</v>
      </c>
    </row>
    <row r="66" spans="1:30" ht="33.4" customHeight="1">
      <c r="A66" s="9" t="s">
        <v>21</v>
      </c>
      <c r="B66" s="10" t="s">
        <v>30</v>
      </c>
      <c r="C66" s="10" t="s">
        <v>73</v>
      </c>
      <c r="D66" s="10" t="s">
        <v>17</v>
      </c>
      <c r="E66" s="10" t="s">
        <v>22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21</v>
      </c>
      <c r="AA66" s="12">
        <v>98813.49</v>
      </c>
      <c r="AB66" s="12"/>
      <c r="AC66" s="12"/>
      <c r="AD66" s="9" t="s">
        <v>21</v>
      </c>
    </row>
    <row r="67" spans="1:30" ht="50.1" customHeight="1">
      <c r="A67" s="9" t="s">
        <v>75</v>
      </c>
      <c r="B67" s="10" t="s">
        <v>30</v>
      </c>
      <c r="C67" s="10" t="s">
        <v>73</v>
      </c>
      <c r="D67" s="10" t="s">
        <v>17</v>
      </c>
      <c r="E67" s="10" t="s">
        <v>76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75</v>
      </c>
      <c r="AA67" s="12">
        <v>98813.49</v>
      </c>
      <c r="AB67" s="12"/>
      <c r="AC67" s="12"/>
      <c r="AD67" s="9" t="s">
        <v>75</v>
      </c>
    </row>
    <row r="68" spans="1:30" ht="50.1" customHeight="1">
      <c r="A68" s="13" t="s">
        <v>25</v>
      </c>
      <c r="B68" s="14" t="s">
        <v>30</v>
      </c>
      <c r="C68" s="14" t="s">
        <v>73</v>
      </c>
      <c r="D68" s="14" t="s">
        <v>17</v>
      </c>
      <c r="E68" s="14" t="s">
        <v>76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26</v>
      </c>
      <c r="U68" s="14"/>
      <c r="V68" s="15"/>
      <c r="W68" s="15"/>
      <c r="X68" s="15"/>
      <c r="Y68" s="15"/>
      <c r="Z68" s="13" t="s">
        <v>25</v>
      </c>
      <c r="AA68" s="16">
        <v>98813.49</v>
      </c>
      <c r="AB68" s="16"/>
      <c r="AC68" s="16"/>
      <c r="AD68" s="13" t="s">
        <v>25</v>
      </c>
    </row>
    <row r="69" spans="1:30" ht="16.7" customHeight="1">
      <c r="A69" s="8" t="s">
        <v>77</v>
      </c>
      <c r="B69" s="4" t="s">
        <v>30</v>
      </c>
      <c r="C69" s="4" t="s">
        <v>73</v>
      </c>
      <c r="D69" s="4" t="s">
        <v>20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8" t="s">
        <v>77</v>
      </c>
      <c r="AA69" s="7">
        <f>AA70</f>
        <v>653758.16999999993</v>
      </c>
      <c r="AB69" s="7">
        <v>148412</v>
      </c>
      <c r="AC69" s="7">
        <v>149325</v>
      </c>
      <c r="AD69" s="8" t="s">
        <v>77</v>
      </c>
    </row>
    <row r="70" spans="1:30" ht="33.4" customHeight="1">
      <c r="A70" s="9" t="s">
        <v>21</v>
      </c>
      <c r="B70" s="10" t="s">
        <v>30</v>
      </c>
      <c r="C70" s="10" t="s">
        <v>73</v>
      </c>
      <c r="D70" s="10" t="s">
        <v>20</v>
      </c>
      <c r="E70" s="10" t="s">
        <v>22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21</v>
      </c>
      <c r="AA70" s="12">
        <f>AA71+AA73+AA75+AA77</f>
        <v>653758.16999999993</v>
      </c>
      <c r="AB70" s="12">
        <v>148412</v>
      </c>
      <c r="AC70" s="12">
        <v>149325</v>
      </c>
      <c r="AD70" s="9" t="s">
        <v>21</v>
      </c>
    </row>
    <row r="71" spans="1:30" ht="83.65" customHeight="1">
      <c r="A71" s="9" t="s">
        <v>78</v>
      </c>
      <c r="B71" s="10" t="s">
        <v>30</v>
      </c>
      <c r="C71" s="10" t="s">
        <v>73</v>
      </c>
      <c r="D71" s="10" t="s">
        <v>20</v>
      </c>
      <c r="E71" s="10" t="s">
        <v>79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1"/>
      <c r="W71" s="11"/>
      <c r="X71" s="11"/>
      <c r="Y71" s="11"/>
      <c r="Z71" s="9" t="s">
        <v>78</v>
      </c>
      <c r="AA71" s="12">
        <v>426000</v>
      </c>
      <c r="AB71" s="12"/>
      <c r="AC71" s="12"/>
      <c r="AD71" s="9" t="s">
        <v>78</v>
      </c>
    </row>
    <row r="72" spans="1:30" ht="50.1" customHeight="1">
      <c r="A72" s="13" t="s">
        <v>25</v>
      </c>
      <c r="B72" s="14" t="s">
        <v>30</v>
      </c>
      <c r="C72" s="14" t="s">
        <v>73</v>
      </c>
      <c r="D72" s="14" t="s">
        <v>20</v>
      </c>
      <c r="E72" s="14" t="s">
        <v>79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 t="s">
        <v>26</v>
      </c>
      <c r="U72" s="14"/>
      <c r="V72" s="15"/>
      <c r="W72" s="15"/>
      <c r="X72" s="15"/>
      <c r="Y72" s="15"/>
      <c r="Z72" s="13" t="s">
        <v>25</v>
      </c>
      <c r="AA72" s="16">
        <v>426000</v>
      </c>
      <c r="AB72" s="16"/>
      <c r="AC72" s="16"/>
      <c r="AD72" s="13" t="s">
        <v>25</v>
      </c>
    </row>
    <row r="73" spans="1:30" ht="33.4" customHeight="1">
      <c r="A73" s="9" t="s">
        <v>80</v>
      </c>
      <c r="B73" s="10" t="s">
        <v>30</v>
      </c>
      <c r="C73" s="10" t="s">
        <v>73</v>
      </c>
      <c r="D73" s="10" t="s">
        <v>20</v>
      </c>
      <c r="E73" s="10" t="s">
        <v>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80</v>
      </c>
      <c r="AA73" s="12">
        <f>AA74</f>
        <v>122654.22</v>
      </c>
      <c r="AB73" s="12">
        <v>130000</v>
      </c>
      <c r="AC73" s="12">
        <v>130000</v>
      </c>
      <c r="AD73" s="9" t="s">
        <v>80</v>
      </c>
    </row>
    <row r="74" spans="1:30" ht="50.1" customHeight="1">
      <c r="A74" s="13" t="s">
        <v>25</v>
      </c>
      <c r="B74" s="14" t="s">
        <v>30</v>
      </c>
      <c r="C74" s="14" t="s">
        <v>73</v>
      </c>
      <c r="D74" s="14" t="s">
        <v>20</v>
      </c>
      <c r="E74" s="14" t="s">
        <v>81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 t="s">
        <v>26</v>
      </c>
      <c r="U74" s="14"/>
      <c r="V74" s="15"/>
      <c r="W74" s="15"/>
      <c r="X74" s="15"/>
      <c r="Y74" s="15"/>
      <c r="Z74" s="13" t="s">
        <v>25</v>
      </c>
      <c r="AA74" s="16">
        <v>122654.22</v>
      </c>
      <c r="AB74" s="16">
        <v>130000</v>
      </c>
      <c r="AC74" s="16">
        <v>130000</v>
      </c>
      <c r="AD74" s="13" t="s">
        <v>25</v>
      </c>
    </row>
    <row r="75" spans="1:30" ht="33.4" customHeight="1">
      <c r="A75" s="9" t="s">
        <v>82</v>
      </c>
      <c r="B75" s="10" t="s">
        <v>30</v>
      </c>
      <c r="C75" s="10" t="s">
        <v>73</v>
      </c>
      <c r="D75" s="10" t="s">
        <v>20</v>
      </c>
      <c r="E75" s="10" t="s">
        <v>83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 t="s">
        <v>82</v>
      </c>
      <c r="AA75" s="12">
        <v>100000</v>
      </c>
      <c r="AB75" s="12"/>
      <c r="AC75" s="12"/>
      <c r="AD75" s="9" t="s">
        <v>82</v>
      </c>
    </row>
    <row r="76" spans="1:30" ht="50.1" customHeight="1">
      <c r="A76" s="13" t="s">
        <v>25</v>
      </c>
      <c r="B76" s="14" t="s">
        <v>30</v>
      </c>
      <c r="C76" s="14" t="s">
        <v>73</v>
      </c>
      <c r="D76" s="14" t="s">
        <v>20</v>
      </c>
      <c r="E76" s="14" t="s">
        <v>83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26</v>
      </c>
      <c r="U76" s="14"/>
      <c r="V76" s="15"/>
      <c r="W76" s="15"/>
      <c r="X76" s="15"/>
      <c r="Y76" s="15"/>
      <c r="Z76" s="13" t="s">
        <v>25</v>
      </c>
      <c r="AA76" s="16">
        <v>100000</v>
      </c>
      <c r="AB76" s="16"/>
      <c r="AC76" s="16"/>
      <c r="AD76" s="13" t="s">
        <v>25</v>
      </c>
    </row>
    <row r="77" spans="1:30" ht="50.1" customHeight="1">
      <c r="A77" s="9" t="s">
        <v>84</v>
      </c>
      <c r="B77" s="10" t="s">
        <v>30</v>
      </c>
      <c r="C77" s="10" t="s">
        <v>73</v>
      </c>
      <c r="D77" s="10" t="s">
        <v>20</v>
      </c>
      <c r="E77" s="10" t="s">
        <v>85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 t="s">
        <v>84</v>
      </c>
      <c r="AA77" s="12">
        <v>5103.95</v>
      </c>
      <c r="AB77" s="12">
        <v>8412</v>
      </c>
      <c r="AC77" s="12">
        <v>9325</v>
      </c>
      <c r="AD77" s="9" t="s">
        <v>84</v>
      </c>
    </row>
    <row r="78" spans="1:30" ht="50.1" customHeight="1">
      <c r="A78" s="13" t="s">
        <v>25</v>
      </c>
      <c r="B78" s="14" t="s">
        <v>30</v>
      </c>
      <c r="C78" s="14" t="s">
        <v>73</v>
      </c>
      <c r="D78" s="14" t="s">
        <v>20</v>
      </c>
      <c r="E78" s="14" t="s">
        <v>85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 t="s">
        <v>26</v>
      </c>
      <c r="U78" s="14"/>
      <c r="V78" s="15"/>
      <c r="W78" s="15"/>
      <c r="X78" s="15"/>
      <c r="Y78" s="15"/>
      <c r="Z78" s="13" t="s">
        <v>25</v>
      </c>
      <c r="AA78" s="16">
        <v>5103.95</v>
      </c>
      <c r="AB78" s="16">
        <v>8412</v>
      </c>
      <c r="AC78" s="16">
        <v>9325</v>
      </c>
      <c r="AD78" s="13" t="s">
        <v>25</v>
      </c>
    </row>
    <row r="79" spans="1:30" ht="16.7" customHeight="1">
      <c r="A79" s="8" t="s">
        <v>86</v>
      </c>
      <c r="B79" s="4" t="s">
        <v>30</v>
      </c>
      <c r="C79" s="4" t="s">
        <v>87</v>
      </c>
      <c r="D79" s="4" t="s">
        <v>18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8" t="s">
        <v>86</v>
      </c>
      <c r="AA79" s="7">
        <v>55868.88</v>
      </c>
      <c r="AB79" s="7">
        <v>56500</v>
      </c>
      <c r="AC79" s="7">
        <v>56500</v>
      </c>
      <c r="AD79" s="8" t="s">
        <v>86</v>
      </c>
    </row>
    <row r="80" spans="1:30" ht="16.7" customHeight="1">
      <c r="A80" s="8" t="s">
        <v>88</v>
      </c>
      <c r="B80" s="4" t="s">
        <v>30</v>
      </c>
      <c r="C80" s="4" t="s">
        <v>87</v>
      </c>
      <c r="D80" s="4" t="s">
        <v>17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6"/>
      <c r="W80" s="6"/>
      <c r="X80" s="6"/>
      <c r="Y80" s="6"/>
      <c r="Z80" s="8" t="s">
        <v>88</v>
      </c>
      <c r="AA80" s="7">
        <v>55868.88</v>
      </c>
      <c r="AB80" s="7">
        <v>56500</v>
      </c>
      <c r="AC80" s="7">
        <v>56500</v>
      </c>
      <c r="AD80" s="8" t="s">
        <v>88</v>
      </c>
    </row>
    <row r="81" spans="1:30" ht="33.4" customHeight="1">
      <c r="A81" s="9" t="s">
        <v>21</v>
      </c>
      <c r="B81" s="10" t="s">
        <v>30</v>
      </c>
      <c r="C81" s="10" t="s">
        <v>87</v>
      </c>
      <c r="D81" s="10" t="s">
        <v>17</v>
      </c>
      <c r="E81" s="10" t="s">
        <v>22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21</v>
      </c>
      <c r="AA81" s="12">
        <v>55868.88</v>
      </c>
      <c r="AB81" s="12">
        <v>56500</v>
      </c>
      <c r="AC81" s="12">
        <v>56500</v>
      </c>
      <c r="AD81" s="9" t="s">
        <v>21</v>
      </c>
    </row>
    <row r="82" spans="1:30" ht="55.5" customHeight="1">
      <c r="A82" s="9" t="s">
        <v>89</v>
      </c>
      <c r="B82" s="10" t="s">
        <v>30</v>
      </c>
      <c r="C82" s="10" t="s">
        <v>87</v>
      </c>
      <c r="D82" s="10" t="s">
        <v>17</v>
      </c>
      <c r="E82" s="10" t="s">
        <v>90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89</v>
      </c>
      <c r="AA82" s="12">
        <v>55868.88</v>
      </c>
      <c r="AB82" s="12">
        <v>56500</v>
      </c>
      <c r="AC82" s="12">
        <v>56500</v>
      </c>
      <c r="AD82" s="9" t="s">
        <v>89</v>
      </c>
    </row>
    <row r="83" spans="1:30" ht="33.4" customHeight="1">
      <c r="A83" s="13" t="s">
        <v>91</v>
      </c>
      <c r="B83" s="14" t="s">
        <v>30</v>
      </c>
      <c r="C83" s="14" t="s">
        <v>87</v>
      </c>
      <c r="D83" s="14" t="s">
        <v>17</v>
      </c>
      <c r="E83" s="14" t="s">
        <v>90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 t="s">
        <v>92</v>
      </c>
      <c r="U83" s="14"/>
      <c r="V83" s="15"/>
      <c r="W83" s="15"/>
      <c r="X83" s="15"/>
      <c r="Y83" s="15"/>
      <c r="Z83" s="13" t="s">
        <v>91</v>
      </c>
      <c r="AA83" s="16">
        <v>55868.88</v>
      </c>
      <c r="AB83" s="16">
        <v>56500</v>
      </c>
      <c r="AC83" s="16">
        <v>56500</v>
      </c>
      <c r="AD83" s="13" t="s">
        <v>91</v>
      </c>
    </row>
  </sheetData>
  <mergeCells count="20">
    <mergeCell ref="A8:A9"/>
    <mergeCell ref="E1:AA1"/>
    <mergeCell ref="D2:AA2"/>
    <mergeCell ref="Z8:Z9"/>
    <mergeCell ref="AA8:AA9"/>
    <mergeCell ref="D3:AA3"/>
    <mergeCell ref="A5:AD5"/>
    <mergeCell ref="D8:D9"/>
    <mergeCell ref="C8:C9"/>
    <mergeCell ref="X8:X9"/>
    <mergeCell ref="AC8:AC9"/>
    <mergeCell ref="V8:V9"/>
    <mergeCell ref="AB8:AB9"/>
    <mergeCell ref="U8:U9"/>
    <mergeCell ref="W8:W9"/>
    <mergeCell ref="B8:B9"/>
    <mergeCell ref="Y8:Y9"/>
    <mergeCell ref="T8:T9"/>
    <mergeCell ref="E8:S9"/>
    <mergeCell ref="AD8:AD9"/>
  </mergeCells>
  <pageMargins left="0.78740157480314965" right="0" top="0.39370078740157483" bottom="0.39370078740157483" header="0" footer="0"/>
  <pageSetup paperSize="9" scale="6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1-й год</vt:lpstr>
      <vt:lpstr>Лист1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rep:2.40.1.142</dc:description>
  <cp:lastModifiedBy>Администрация</cp:lastModifiedBy>
  <cp:lastPrinted>2017-03-06T14:18:52Z</cp:lastPrinted>
  <dcterms:created xsi:type="dcterms:W3CDTF">2016-12-23T06:16:48Z</dcterms:created>
  <dcterms:modified xsi:type="dcterms:W3CDTF">2017-04-07T09:06:20Z</dcterms:modified>
</cp:coreProperties>
</file>